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855" activeTab="0"/>
  </bookViews>
  <sheets>
    <sheet name="Řešené 2003" sheetId="1" r:id="rId1"/>
  </sheets>
  <definedNames>
    <definedName name="_xlnm.Print_Area" localSheetId="0">'Řešené 2003'!$A$1:$K$35</definedName>
    <definedName name="resit" localSheetId="0">'Řešené 2003'!#REF!</definedName>
    <definedName name="TO" localSheetId="0">'Řešené 2003'!#REF!</definedName>
  </definedNames>
  <calcPr fullCalcOnLoad="1"/>
</workbook>
</file>

<file path=xl/sharedStrings.xml><?xml version="1.0" encoding="utf-8"?>
<sst xmlns="http://schemas.openxmlformats.org/spreadsheetml/2006/main" count="95" uniqueCount="79">
  <si>
    <t>A</t>
  </si>
  <si>
    <t>B</t>
  </si>
  <si>
    <t>Bláha L.</t>
  </si>
  <si>
    <t>Čechová M.</t>
  </si>
  <si>
    <t>Farský I.</t>
  </si>
  <si>
    <t>Kubátová D.</t>
  </si>
  <si>
    <t>Pečivová M.</t>
  </si>
  <si>
    <t>Šikulová R.</t>
  </si>
  <si>
    <t>Škoda J.</t>
  </si>
  <si>
    <t>Christovová V.</t>
  </si>
  <si>
    <t>F4</t>
  </si>
  <si>
    <t>Malý J.</t>
  </si>
  <si>
    <t>F5</t>
  </si>
  <si>
    <t>G2</t>
  </si>
  <si>
    <t>G4</t>
  </si>
  <si>
    <t>G5</t>
  </si>
  <si>
    <t>Šimsa M.</t>
  </si>
  <si>
    <t>H</t>
  </si>
  <si>
    <t>ÚTŘV</t>
  </si>
  <si>
    <t>Holešovský F.</t>
  </si>
  <si>
    <t>G1</t>
  </si>
  <si>
    <t>PF</t>
  </si>
  <si>
    <t>FSE</t>
  </si>
  <si>
    <t>FŽP</t>
  </si>
  <si>
    <t>Celkem z FRVŠ</t>
  </si>
  <si>
    <t>IV z FRVŠ</t>
  </si>
  <si>
    <t>NIV z FRVŠ</t>
  </si>
  <si>
    <t>IV z fakulty</t>
  </si>
  <si>
    <t>NIV z fakulty</t>
  </si>
  <si>
    <t>Vráblíková J.</t>
  </si>
  <si>
    <t>FUUD</t>
  </si>
  <si>
    <t>Celkem</t>
  </si>
  <si>
    <t>Celkem z fakulty</t>
  </si>
  <si>
    <t>Barilla J.</t>
  </si>
  <si>
    <t xml:space="preserve"> Moderní multimediální učebna Katedry informatiky PF UJEP</t>
  </si>
  <si>
    <t>Doulík P.</t>
  </si>
  <si>
    <t>Zkvalitnění pregraduální přípravy učitelů v obecné didaktice</t>
  </si>
  <si>
    <t>Osobnostní a sociální výchova v pregraduální přípravě učitelů 1.st. ZŠ</t>
  </si>
  <si>
    <t>Pregraduální příprava učitelů chemie v didaktických disciplínách</t>
  </si>
  <si>
    <t>Multimediální zpracování tématu chemiluminiscence</t>
  </si>
  <si>
    <t>Svoboda Z.</t>
  </si>
  <si>
    <t>Zkvalitnění pregraduální přípravy pedagogů v oblasti multikulturní výchovy</t>
  </si>
  <si>
    <t>Vzdělávání učitelů v oblasti pohybových aktivit zdravotně handicapovaných</t>
  </si>
  <si>
    <t>Příprava učitelů češtiny na výchovu a vzdělávání dětí imigrantů</t>
  </si>
  <si>
    <t>F2</t>
  </si>
  <si>
    <t>Mrázik M.</t>
  </si>
  <si>
    <t>Inovovaný studijní program všech typů výtvarného studia</t>
  </si>
  <si>
    <t>F3</t>
  </si>
  <si>
    <t>Zdravotnické dovednosti a první pomoc v pedagogické praxi</t>
  </si>
  <si>
    <t>Hnízdil J.</t>
  </si>
  <si>
    <t>Multimediální učební text "Cvičení z antropomotoriky"</t>
  </si>
  <si>
    <t>Inovace praktických cvičení v předmětu Molekulární biologie</t>
  </si>
  <si>
    <t>Hejna D.</t>
  </si>
  <si>
    <t xml:space="preserve">Vytvoření speciálního učebního textu pro výuku filozofie výchovy na PF UJEP </t>
  </si>
  <si>
    <t>Věk technologií - učební text pro občanskou výchovu</t>
  </si>
  <si>
    <t>Tvorba multimediálního učebního textu "Hermeneutická propedeutika"</t>
  </si>
  <si>
    <t>G6</t>
  </si>
  <si>
    <t>Šauliová J.</t>
  </si>
  <si>
    <t>Mikrovlny v laboratorních cvičeních z organické chemie</t>
  </si>
  <si>
    <t>Laboratoř pro meteorologii a hydrologii</t>
  </si>
  <si>
    <t>Havel Z.</t>
  </si>
  <si>
    <t>Modernizace a rozšíření laboratoře funkční diagnostiky</t>
  </si>
  <si>
    <t>Hrach K.</t>
  </si>
  <si>
    <t>Interaktivní úlohy ze statistiky na internetu</t>
  </si>
  <si>
    <t>Studium revitalizačních postupů na antropogenních půdách</t>
  </si>
  <si>
    <t>Machova I.</t>
  </si>
  <si>
    <t>Výskyt a charakteristika agrárních valů v CHKO České středohoří    </t>
  </si>
  <si>
    <t>Janoš P.</t>
  </si>
  <si>
    <t>Laboratoř environmentálních analýz</t>
  </si>
  <si>
    <t>Vartecká A.</t>
  </si>
  <si>
    <t>Cena Pana Proška</t>
  </si>
  <si>
    <t>Stanovení únosnosti povrchu po obrábění</t>
  </si>
  <si>
    <t xml:space="preserve">Vytvoření speciálního učebního textu pro výuku etiky v rámci DPS učitelů na PF UJEP </t>
  </si>
  <si>
    <t>Studentská interpretace Rádlovy filosofie</t>
  </si>
  <si>
    <t>FRVŠ - projekty řešené 2003</t>
  </si>
  <si>
    <t>Projekt</t>
  </si>
  <si>
    <t>Okruh</t>
  </si>
  <si>
    <t>Jméno řešitele</t>
  </si>
  <si>
    <t>UJEP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</si>
</sst>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textRotation="90" wrapText="1"/>
    </xf>
    <xf numFmtId="0" fontId="7" fillId="0" borderId="1" xfId="0" applyFont="1" applyBorder="1" applyAlignment="1">
      <alignment vertical="top" textRotation="90" wrapText="1"/>
    </xf>
    <xf numFmtId="0" fontId="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3" fontId="7" fillId="4" borderId="1" xfId="0" applyNumberFormat="1" applyFont="1" applyFill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Normal="75" zoomScaleSheetLayoutView="100" workbookViewId="0" topLeftCell="A12">
      <selection activeCell="C36" sqref="C36"/>
    </sheetView>
  </sheetViews>
  <sheetFormatPr defaultColWidth="9.00390625" defaultRowHeight="12.75"/>
  <cols>
    <col min="1" max="1" width="6.375" style="0" customWidth="1"/>
    <col min="2" max="2" width="3.25390625" style="18" customWidth="1"/>
    <col min="3" max="3" width="13.75390625" style="10" customWidth="1"/>
    <col min="4" max="4" width="55.25390625" style="10" customWidth="1"/>
    <col min="5" max="6" width="7.875" style="8" customWidth="1"/>
    <col min="7" max="10" width="8.625" style="8" customWidth="1"/>
    <col min="11" max="11" width="8.75390625" style="8" customWidth="1"/>
    <col min="12" max="12" width="12.00390625" style="0" bestFit="1" customWidth="1"/>
  </cols>
  <sheetData>
    <row r="1" spans="2:4" ht="18">
      <c r="B1" s="20" t="s">
        <v>74</v>
      </c>
      <c r="C1" s="7"/>
      <c r="D1" s="7"/>
    </row>
    <row r="2" spans="2:5" ht="12.75">
      <c r="B2" s="9"/>
      <c r="E2" s="11"/>
    </row>
    <row r="3" spans="1:11" s="2" customFormat="1" ht="39" customHeight="1">
      <c r="A3" s="27" t="s">
        <v>75</v>
      </c>
      <c r="B3" s="28" t="s">
        <v>76</v>
      </c>
      <c r="C3" s="15" t="s">
        <v>77</v>
      </c>
      <c r="D3" s="25"/>
      <c r="E3" s="26" t="s">
        <v>25</v>
      </c>
      <c r="F3" s="26" t="s">
        <v>26</v>
      </c>
      <c r="G3" s="26" t="s">
        <v>24</v>
      </c>
      <c r="H3" s="26" t="s">
        <v>27</v>
      </c>
      <c r="I3" s="26" t="s">
        <v>28</v>
      </c>
      <c r="J3" s="26" t="s">
        <v>32</v>
      </c>
      <c r="K3" s="26" t="s">
        <v>31</v>
      </c>
    </row>
    <row r="4" spans="1:11" s="1" customFormat="1" ht="12.75">
      <c r="A4" s="4"/>
      <c r="B4" s="15"/>
      <c r="C4" s="15" t="s">
        <v>21</v>
      </c>
      <c r="D4" s="15"/>
      <c r="E4" s="15"/>
      <c r="F4" s="15"/>
      <c r="G4" s="15"/>
      <c r="H4" s="15"/>
      <c r="I4" s="15"/>
      <c r="J4" s="15"/>
      <c r="K4" s="15"/>
    </row>
    <row r="5" spans="1:11" s="3" customFormat="1" ht="12.75">
      <c r="A5" s="5">
        <v>2601</v>
      </c>
      <c r="B5" s="15" t="s">
        <v>0</v>
      </c>
      <c r="C5" s="12" t="s">
        <v>33</v>
      </c>
      <c r="D5" s="12" t="s">
        <v>34</v>
      </c>
      <c r="E5" s="13">
        <v>1302</v>
      </c>
      <c r="F5" s="14">
        <v>0</v>
      </c>
      <c r="G5" s="13">
        <f>E5+F5</f>
        <v>1302</v>
      </c>
      <c r="H5" s="14">
        <v>289</v>
      </c>
      <c r="I5" s="14">
        <v>0</v>
      </c>
      <c r="J5" s="13">
        <v>289</v>
      </c>
      <c r="K5" s="13">
        <f aca="true" t="shared" si="0" ref="K5:K16">G5+J5</f>
        <v>1591</v>
      </c>
    </row>
    <row r="6" spans="1:11" s="3" customFormat="1" ht="25.5">
      <c r="A6" s="5">
        <v>2618</v>
      </c>
      <c r="B6" s="15" t="s">
        <v>1</v>
      </c>
      <c r="C6" s="12" t="s">
        <v>2</v>
      </c>
      <c r="D6" s="12" t="s">
        <v>42</v>
      </c>
      <c r="E6" s="14">
        <v>0</v>
      </c>
      <c r="F6" s="14">
        <v>45</v>
      </c>
      <c r="G6" s="14">
        <f>E6+F6</f>
        <v>45</v>
      </c>
      <c r="H6" s="14">
        <v>0</v>
      </c>
      <c r="I6" s="14">
        <v>0</v>
      </c>
      <c r="J6" s="13">
        <f aca="true" t="shared" si="1" ref="J6:J16">H6+I6</f>
        <v>0</v>
      </c>
      <c r="K6" s="14">
        <f t="shared" si="0"/>
        <v>45</v>
      </c>
    </row>
    <row r="7" spans="1:11" s="3" customFormat="1" ht="12.75">
      <c r="A7" s="5">
        <v>2619</v>
      </c>
      <c r="B7" s="15" t="s">
        <v>1</v>
      </c>
      <c r="C7" s="12" t="s">
        <v>3</v>
      </c>
      <c r="D7" s="12" t="s">
        <v>43</v>
      </c>
      <c r="E7" s="14">
        <v>0</v>
      </c>
      <c r="F7" s="14">
        <v>114</v>
      </c>
      <c r="G7" s="14">
        <f>E7+F7</f>
        <v>114</v>
      </c>
      <c r="H7" s="14">
        <v>0</v>
      </c>
      <c r="I7" s="14">
        <v>0</v>
      </c>
      <c r="J7" s="13">
        <f t="shared" si="1"/>
        <v>0</v>
      </c>
      <c r="K7" s="14">
        <f t="shared" si="0"/>
        <v>114</v>
      </c>
    </row>
    <row r="8" spans="1:11" s="3" customFormat="1" ht="12.75">
      <c r="A8" s="5">
        <v>2604</v>
      </c>
      <c r="B8" s="15" t="s">
        <v>1</v>
      </c>
      <c r="C8" s="12" t="s">
        <v>35</v>
      </c>
      <c r="D8" s="12" t="s">
        <v>36</v>
      </c>
      <c r="E8" s="14">
        <v>0</v>
      </c>
      <c r="F8" s="14">
        <v>86</v>
      </c>
      <c r="G8" s="13">
        <f>E8+F8</f>
        <v>86</v>
      </c>
      <c r="H8" s="14">
        <v>0</v>
      </c>
      <c r="I8" s="14">
        <v>5</v>
      </c>
      <c r="J8" s="13">
        <f t="shared" si="1"/>
        <v>5</v>
      </c>
      <c r="K8" s="13">
        <f t="shared" si="0"/>
        <v>91</v>
      </c>
    </row>
    <row r="9" spans="1:11" s="3" customFormat="1" ht="12.75">
      <c r="A9" s="5">
        <v>2612</v>
      </c>
      <c r="B9" s="15" t="s">
        <v>1</v>
      </c>
      <c r="C9" s="12" t="s">
        <v>6</v>
      </c>
      <c r="D9" s="12" t="s">
        <v>39</v>
      </c>
      <c r="E9" s="14">
        <v>0</v>
      </c>
      <c r="F9" s="14">
        <v>64</v>
      </c>
      <c r="G9" s="13">
        <f>E9+F9</f>
        <v>64</v>
      </c>
      <c r="H9" s="14">
        <v>0</v>
      </c>
      <c r="I9" s="14">
        <v>18</v>
      </c>
      <c r="J9" s="13">
        <f t="shared" si="1"/>
        <v>18</v>
      </c>
      <c r="K9" s="14">
        <f t="shared" si="0"/>
        <v>82</v>
      </c>
    </row>
    <row r="10" spans="1:11" s="3" customFormat="1" ht="25.5">
      <c r="A10" s="5">
        <v>2613</v>
      </c>
      <c r="B10" s="15" t="s">
        <v>1</v>
      </c>
      <c r="C10" s="12" t="s">
        <v>40</v>
      </c>
      <c r="D10" s="12" t="s">
        <v>41</v>
      </c>
      <c r="E10" s="14">
        <v>0</v>
      </c>
      <c r="F10" s="14">
        <v>72</v>
      </c>
      <c r="G10" s="13">
        <v>72</v>
      </c>
      <c r="H10" s="14">
        <v>0</v>
      </c>
      <c r="I10" s="14">
        <v>0</v>
      </c>
      <c r="J10" s="13">
        <f t="shared" si="1"/>
        <v>0</v>
      </c>
      <c r="K10" s="14">
        <f t="shared" si="0"/>
        <v>72</v>
      </c>
    </row>
    <row r="11" spans="1:11" s="3" customFormat="1" ht="25.5">
      <c r="A11" s="5">
        <v>2606</v>
      </c>
      <c r="B11" s="15" t="s">
        <v>1</v>
      </c>
      <c r="C11" s="12" t="s">
        <v>7</v>
      </c>
      <c r="D11" s="12" t="s">
        <v>37</v>
      </c>
      <c r="E11" s="14">
        <v>0</v>
      </c>
      <c r="F11" s="14">
        <v>115</v>
      </c>
      <c r="G11" s="13">
        <f aca="true" t="shared" si="2" ref="G11:G24">E11+F11</f>
        <v>115</v>
      </c>
      <c r="H11" s="14">
        <v>0</v>
      </c>
      <c r="I11" s="14">
        <v>0</v>
      </c>
      <c r="J11" s="13">
        <f t="shared" si="1"/>
        <v>0</v>
      </c>
      <c r="K11" s="13">
        <f t="shared" si="0"/>
        <v>115</v>
      </c>
    </row>
    <row r="12" spans="1:11" s="3" customFormat="1" ht="12.75">
      <c r="A12" s="5">
        <v>2607</v>
      </c>
      <c r="B12" s="15" t="s">
        <v>1</v>
      </c>
      <c r="C12" s="12" t="s">
        <v>8</v>
      </c>
      <c r="D12" s="12" t="s">
        <v>38</v>
      </c>
      <c r="E12" s="14">
        <v>0</v>
      </c>
      <c r="F12" s="14">
        <v>61</v>
      </c>
      <c r="G12" s="13">
        <f t="shared" si="2"/>
        <v>61</v>
      </c>
      <c r="H12" s="14">
        <v>0</v>
      </c>
      <c r="I12" s="14">
        <v>6</v>
      </c>
      <c r="J12" s="13">
        <f t="shared" si="1"/>
        <v>6</v>
      </c>
      <c r="K12" s="13">
        <f t="shared" si="0"/>
        <v>67</v>
      </c>
    </row>
    <row r="13" spans="1:11" s="3" customFormat="1" ht="13.5" thickBot="1">
      <c r="A13" s="5">
        <v>2625</v>
      </c>
      <c r="B13" s="15" t="s">
        <v>44</v>
      </c>
      <c r="C13" s="12" t="s">
        <v>45</v>
      </c>
      <c r="D13" s="12" t="s">
        <v>46</v>
      </c>
      <c r="E13" s="14">
        <v>0</v>
      </c>
      <c r="F13" s="14">
        <v>171</v>
      </c>
      <c r="G13" s="14">
        <f t="shared" si="2"/>
        <v>171</v>
      </c>
      <c r="H13" s="14">
        <v>0</v>
      </c>
      <c r="I13" s="14">
        <v>45</v>
      </c>
      <c r="J13" s="13">
        <f t="shared" si="1"/>
        <v>45</v>
      </c>
      <c r="K13" s="14">
        <f t="shared" si="0"/>
        <v>216</v>
      </c>
    </row>
    <row r="14" spans="1:13" s="3" customFormat="1" ht="13.5" thickBot="1">
      <c r="A14" s="5">
        <v>2627</v>
      </c>
      <c r="B14" s="15" t="s">
        <v>47</v>
      </c>
      <c r="C14" s="12" t="s">
        <v>49</v>
      </c>
      <c r="D14" s="12" t="s">
        <v>50</v>
      </c>
      <c r="E14" s="14">
        <v>0</v>
      </c>
      <c r="F14" s="14">
        <v>69</v>
      </c>
      <c r="G14" s="14">
        <f t="shared" si="2"/>
        <v>69</v>
      </c>
      <c r="H14" s="14">
        <v>0</v>
      </c>
      <c r="I14" s="14">
        <v>0</v>
      </c>
      <c r="J14" s="13">
        <f t="shared" si="1"/>
        <v>0</v>
      </c>
      <c r="K14" s="14">
        <f t="shared" si="0"/>
        <v>69</v>
      </c>
      <c r="M14" s="19"/>
    </row>
    <row r="15" spans="1:11" s="3" customFormat="1" ht="12.75">
      <c r="A15" s="5">
        <v>2626</v>
      </c>
      <c r="B15" s="15" t="s">
        <v>47</v>
      </c>
      <c r="C15" s="12" t="s">
        <v>5</v>
      </c>
      <c r="D15" s="12" t="s">
        <v>48</v>
      </c>
      <c r="E15" s="14">
        <v>0</v>
      </c>
      <c r="F15" s="14">
        <v>83</v>
      </c>
      <c r="G15" s="14">
        <f t="shared" si="2"/>
        <v>83</v>
      </c>
      <c r="H15" s="14">
        <v>0</v>
      </c>
      <c r="I15" s="14">
        <v>0</v>
      </c>
      <c r="J15" s="13">
        <f t="shared" si="1"/>
        <v>0</v>
      </c>
      <c r="K15" s="14">
        <f t="shared" si="0"/>
        <v>83</v>
      </c>
    </row>
    <row r="16" spans="1:11" s="3" customFormat="1" ht="12.75">
      <c r="A16" s="5">
        <v>2628</v>
      </c>
      <c r="B16" s="15" t="s">
        <v>10</v>
      </c>
      <c r="C16" s="12" t="s">
        <v>11</v>
      </c>
      <c r="D16" s="12" t="s">
        <v>51</v>
      </c>
      <c r="E16" s="14">
        <v>0</v>
      </c>
      <c r="F16" s="14">
        <v>176</v>
      </c>
      <c r="G16" s="14">
        <f t="shared" si="2"/>
        <v>176</v>
      </c>
      <c r="H16" s="14">
        <v>0</v>
      </c>
      <c r="I16" s="14">
        <v>38</v>
      </c>
      <c r="J16" s="13">
        <f t="shared" si="1"/>
        <v>38</v>
      </c>
      <c r="K16" s="14">
        <f t="shared" si="0"/>
        <v>214</v>
      </c>
    </row>
    <row r="17" spans="1:11" s="3" customFormat="1" ht="25.5">
      <c r="A17" s="5">
        <v>2634</v>
      </c>
      <c r="B17" s="15" t="s">
        <v>12</v>
      </c>
      <c r="C17" s="12" t="s">
        <v>52</v>
      </c>
      <c r="D17" s="12" t="s">
        <v>53</v>
      </c>
      <c r="E17" s="14">
        <v>0</v>
      </c>
      <c r="F17" s="14">
        <v>52</v>
      </c>
      <c r="G17" s="14">
        <f t="shared" si="2"/>
        <v>52</v>
      </c>
      <c r="H17" s="14">
        <v>0</v>
      </c>
      <c r="I17" s="14">
        <v>0</v>
      </c>
      <c r="J17" s="14">
        <v>0</v>
      </c>
      <c r="K17" s="14">
        <f>SUM(G17+J17)</f>
        <v>52</v>
      </c>
    </row>
    <row r="18" spans="1:11" s="3" customFormat="1" ht="25.5">
      <c r="A18" s="5">
        <v>2635</v>
      </c>
      <c r="B18" s="15" t="s">
        <v>12</v>
      </c>
      <c r="C18" s="12" t="s">
        <v>52</v>
      </c>
      <c r="D18" s="12" t="s">
        <v>72</v>
      </c>
      <c r="E18" s="14">
        <v>0</v>
      </c>
      <c r="F18" s="14">
        <v>52</v>
      </c>
      <c r="G18" s="14">
        <f t="shared" si="2"/>
        <v>52</v>
      </c>
      <c r="H18" s="14">
        <v>0</v>
      </c>
      <c r="I18" s="14">
        <v>0</v>
      </c>
      <c r="J18" s="14">
        <v>0</v>
      </c>
      <c r="K18" s="14">
        <v>52</v>
      </c>
    </row>
    <row r="19" spans="1:11" s="2" customFormat="1" ht="12.75">
      <c r="A19" s="6">
        <v>2636</v>
      </c>
      <c r="B19" s="15" t="s">
        <v>12</v>
      </c>
      <c r="C19" s="12" t="s">
        <v>9</v>
      </c>
      <c r="D19" s="12" t="s">
        <v>54</v>
      </c>
      <c r="E19" s="14">
        <v>0</v>
      </c>
      <c r="F19" s="14">
        <v>23</v>
      </c>
      <c r="G19" s="14">
        <f t="shared" si="2"/>
        <v>23</v>
      </c>
      <c r="H19" s="14">
        <v>0</v>
      </c>
      <c r="I19" s="14">
        <v>0</v>
      </c>
      <c r="J19" s="14">
        <v>0</v>
      </c>
      <c r="K19" s="14">
        <f>SUM(G19+J19)</f>
        <v>23</v>
      </c>
    </row>
    <row r="20" spans="1:11" s="3" customFormat="1" ht="25.5">
      <c r="A20" s="5">
        <v>2642</v>
      </c>
      <c r="B20" s="15" t="s">
        <v>12</v>
      </c>
      <c r="C20" s="12" t="s">
        <v>16</v>
      </c>
      <c r="D20" s="12" t="s">
        <v>55</v>
      </c>
      <c r="E20" s="14">
        <v>0</v>
      </c>
      <c r="F20" s="14">
        <v>38</v>
      </c>
      <c r="G20" s="14">
        <f t="shared" si="2"/>
        <v>38</v>
      </c>
      <c r="H20" s="14">
        <v>0</v>
      </c>
      <c r="I20" s="14">
        <v>0</v>
      </c>
      <c r="J20" s="14">
        <v>0</v>
      </c>
      <c r="K20" s="14">
        <f>SUM(G20+J20)</f>
        <v>38</v>
      </c>
    </row>
    <row r="21" spans="1:11" s="3" customFormat="1" ht="25.5">
      <c r="A21" s="5">
        <v>2649</v>
      </c>
      <c r="B21" s="15" t="s">
        <v>15</v>
      </c>
      <c r="C21" s="12" t="s">
        <v>16</v>
      </c>
      <c r="D21" s="12" t="s">
        <v>73</v>
      </c>
      <c r="E21" s="14">
        <v>0</v>
      </c>
      <c r="F21" s="14">
        <v>65</v>
      </c>
      <c r="G21" s="14">
        <f t="shared" si="2"/>
        <v>65</v>
      </c>
      <c r="H21" s="14">
        <v>0</v>
      </c>
      <c r="I21" s="14">
        <v>0</v>
      </c>
      <c r="J21" s="14">
        <v>0</v>
      </c>
      <c r="K21" s="14">
        <v>65</v>
      </c>
    </row>
    <row r="22" spans="1:11" s="3" customFormat="1" ht="25.5">
      <c r="A22" s="5">
        <v>2650</v>
      </c>
      <c r="B22" s="15" t="s">
        <v>56</v>
      </c>
      <c r="C22" s="12" t="s">
        <v>57</v>
      </c>
      <c r="D22" s="12" t="s">
        <v>58</v>
      </c>
      <c r="E22" s="14">
        <v>0</v>
      </c>
      <c r="F22" s="14">
        <v>57</v>
      </c>
      <c r="G22" s="14">
        <f t="shared" si="2"/>
        <v>57</v>
      </c>
      <c r="H22" s="14">
        <v>0</v>
      </c>
      <c r="I22" s="14">
        <v>6</v>
      </c>
      <c r="J22" s="14">
        <v>6</v>
      </c>
      <c r="K22" s="14">
        <f>SUM(G22+J22)</f>
        <v>63</v>
      </c>
    </row>
    <row r="23" spans="1:11" s="3" customFormat="1" ht="12.75">
      <c r="A23" s="5">
        <v>2652</v>
      </c>
      <c r="B23" s="15" t="s">
        <v>17</v>
      </c>
      <c r="C23" s="12" t="s">
        <v>4</v>
      </c>
      <c r="D23" s="12" t="s">
        <v>59</v>
      </c>
      <c r="E23" s="14">
        <v>117</v>
      </c>
      <c r="F23" s="14">
        <v>0</v>
      </c>
      <c r="G23" s="14">
        <f t="shared" si="2"/>
        <v>117</v>
      </c>
      <c r="H23" s="14">
        <v>32</v>
      </c>
      <c r="I23" s="14">
        <v>0</v>
      </c>
      <c r="J23" s="14">
        <v>32</v>
      </c>
      <c r="K23" s="14">
        <f>SUM(G23+J23)</f>
        <v>149</v>
      </c>
    </row>
    <row r="24" spans="1:11" s="3" customFormat="1" ht="12.75">
      <c r="A24" s="5">
        <v>2654</v>
      </c>
      <c r="B24" s="15" t="s">
        <v>17</v>
      </c>
      <c r="C24" s="12" t="s">
        <v>60</v>
      </c>
      <c r="D24" s="12" t="s">
        <v>61</v>
      </c>
      <c r="E24" s="14">
        <v>2681</v>
      </c>
      <c r="F24" s="14">
        <v>0</v>
      </c>
      <c r="G24" s="14">
        <f t="shared" si="2"/>
        <v>2681</v>
      </c>
      <c r="H24" s="14">
        <v>177</v>
      </c>
      <c r="I24" s="14">
        <v>0</v>
      </c>
      <c r="J24" s="14">
        <v>177</v>
      </c>
      <c r="K24" s="14">
        <v>2858</v>
      </c>
    </row>
    <row r="25" spans="1:11" s="32" customFormat="1" ht="12.75">
      <c r="A25" s="29"/>
      <c r="B25" s="30"/>
      <c r="C25" s="30" t="s">
        <v>22</v>
      </c>
      <c r="D25" s="31"/>
      <c r="E25" s="31"/>
      <c r="F25" s="31"/>
      <c r="G25" s="31"/>
      <c r="H25" s="31"/>
      <c r="I25" s="31"/>
      <c r="J25" s="31"/>
      <c r="K25" s="31"/>
    </row>
    <row r="26" spans="1:11" s="2" customFormat="1" ht="12.75">
      <c r="A26" s="6">
        <v>2659</v>
      </c>
      <c r="B26" s="15" t="s">
        <v>12</v>
      </c>
      <c r="C26" s="16" t="s">
        <v>62</v>
      </c>
      <c r="D26" s="16" t="s">
        <v>63</v>
      </c>
      <c r="E26" s="12">
        <v>0</v>
      </c>
      <c r="F26" s="12">
        <v>84</v>
      </c>
      <c r="G26" s="12">
        <v>84</v>
      </c>
      <c r="H26" s="12">
        <v>0</v>
      </c>
      <c r="I26" s="12">
        <v>14</v>
      </c>
      <c r="J26" s="12">
        <v>14</v>
      </c>
      <c r="K26" s="14">
        <f>SUM(G26+J26)</f>
        <v>98</v>
      </c>
    </row>
    <row r="27" spans="1:11" s="34" customFormat="1" ht="12.75">
      <c r="A27" s="33"/>
      <c r="B27" s="30"/>
      <c r="C27" s="30" t="s">
        <v>23</v>
      </c>
      <c r="D27" s="30"/>
      <c r="E27" s="31"/>
      <c r="F27" s="31"/>
      <c r="G27" s="31"/>
      <c r="H27" s="31"/>
      <c r="I27" s="31"/>
      <c r="J27" s="31"/>
      <c r="K27" s="31"/>
    </row>
    <row r="28" spans="1:11" s="2" customFormat="1" ht="25.5">
      <c r="A28" s="6">
        <v>2669</v>
      </c>
      <c r="B28" s="15" t="s">
        <v>14</v>
      </c>
      <c r="C28" s="12" t="s">
        <v>65</v>
      </c>
      <c r="D28" s="12" t="s">
        <v>66</v>
      </c>
      <c r="E28" s="12">
        <v>0</v>
      </c>
      <c r="F28" s="12">
        <v>89</v>
      </c>
      <c r="G28" s="12">
        <v>89</v>
      </c>
      <c r="H28" s="12">
        <v>0</v>
      </c>
      <c r="I28" s="12">
        <v>0</v>
      </c>
      <c r="J28" s="12">
        <v>0</v>
      </c>
      <c r="K28" s="14">
        <f>SUM(G28+J28)</f>
        <v>89</v>
      </c>
    </row>
    <row r="29" spans="1:11" s="2" customFormat="1" ht="25.5">
      <c r="A29" s="6">
        <v>2667</v>
      </c>
      <c r="B29" s="15" t="s">
        <v>14</v>
      </c>
      <c r="C29" s="12" t="s">
        <v>29</v>
      </c>
      <c r="D29" s="12" t="s">
        <v>64</v>
      </c>
      <c r="E29" s="12">
        <v>0</v>
      </c>
      <c r="F29" s="12">
        <v>99</v>
      </c>
      <c r="G29" s="12">
        <v>99</v>
      </c>
      <c r="H29" s="12">
        <v>0</v>
      </c>
      <c r="I29" s="12">
        <v>0</v>
      </c>
      <c r="J29" s="12">
        <v>0</v>
      </c>
      <c r="K29" s="14">
        <f>SUM(G29+J29)</f>
        <v>99</v>
      </c>
    </row>
    <row r="30" spans="1:11" s="2" customFormat="1" ht="12.75">
      <c r="A30" s="6">
        <v>2671</v>
      </c>
      <c r="B30" s="15" t="s">
        <v>17</v>
      </c>
      <c r="C30" s="12" t="s">
        <v>67</v>
      </c>
      <c r="D30" s="12" t="s">
        <v>68</v>
      </c>
      <c r="E30" s="12">
        <v>2901</v>
      </c>
      <c r="F30" s="12">
        <v>0</v>
      </c>
      <c r="G30" s="12">
        <v>2901</v>
      </c>
      <c r="H30" s="12">
        <v>350</v>
      </c>
      <c r="I30" s="12">
        <v>0</v>
      </c>
      <c r="J30" s="12">
        <v>350</v>
      </c>
      <c r="K30" s="14">
        <f>SUM(G30+J30)</f>
        <v>3251</v>
      </c>
    </row>
    <row r="31" spans="1:11" s="34" customFormat="1" ht="12.75">
      <c r="A31" s="33"/>
      <c r="B31" s="30"/>
      <c r="C31" s="30" t="s">
        <v>30</v>
      </c>
      <c r="D31" s="31"/>
      <c r="E31" s="31"/>
      <c r="F31" s="31"/>
      <c r="G31" s="31"/>
      <c r="H31" s="31"/>
      <c r="I31" s="31"/>
      <c r="J31" s="31"/>
      <c r="K31" s="31"/>
    </row>
    <row r="32" spans="1:11" s="2" customFormat="1" ht="25.5">
      <c r="A32" s="6">
        <v>2681</v>
      </c>
      <c r="B32" s="15" t="s">
        <v>13</v>
      </c>
      <c r="C32" s="12" t="s">
        <v>69</v>
      </c>
      <c r="D32" s="12" t="s">
        <v>70</v>
      </c>
      <c r="E32" s="12">
        <v>0</v>
      </c>
      <c r="F32" s="12">
        <v>124</v>
      </c>
      <c r="G32" s="12">
        <v>124</v>
      </c>
      <c r="H32" s="12">
        <v>0</v>
      </c>
      <c r="I32" s="12">
        <v>32</v>
      </c>
      <c r="J32" s="12">
        <v>32</v>
      </c>
      <c r="K32" s="12">
        <f>SUM(G32+J32)</f>
        <v>156</v>
      </c>
    </row>
    <row r="33" spans="1:11" s="34" customFormat="1" ht="12.75">
      <c r="A33" s="33"/>
      <c r="B33" s="30"/>
      <c r="C33" s="30" t="s">
        <v>18</v>
      </c>
      <c r="D33" s="31"/>
      <c r="E33" s="31"/>
      <c r="F33" s="31"/>
      <c r="G33" s="31"/>
      <c r="H33" s="31"/>
      <c r="I33" s="31"/>
      <c r="J33" s="31"/>
      <c r="K33" s="31"/>
    </row>
    <row r="34" spans="1:11" s="2" customFormat="1" ht="25.5">
      <c r="A34" s="6">
        <v>2686</v>
      </c>
      <c r="B34" s="15" t="s">
        <v>20</v>
      </c>
      <c r="C34" s="12" t="s">
        <v>19</v>
      </c>
      <c r="D34" s="12" t="s">
        <v>71</v>
      </c>
      <c r="E34" s="12">
        <v>0</v>
      </c>
      <c r="F34" s="12">
        <v>67</v>
      </c>
      <c r="G34" s="17">
        <v>67</v>
      </c>
      <c r="H34" s="17">
        <v>0</v>
      </c>
      <c r="I34" s="17">
        <v>1</v>
      </c>
      <c r="J34" s="12">
        <v>1</v>
      </c>
      <c r="K34" s="14">
        <v>68</v>
      </c>
    </row>
    <row r="35" spans="1:12" s="34" customFormat="1" ht="12.75">
      <c r="A35" s="33"/>
      <c r="B35" s="30"/>
      <c r="C35" s="30" t="s">
        <v>78</v>
      </c>
      <c r="D35" s="31"/>
      <c r="E35" s="36">
        <f>SUM(E5:E34)</f>
        <v>7001</v>
      </c>
      <c r="F35" s="30">
        <f aca="true" t="shared" si="3" ref="F35:K35">SUM(F5:F34)</f>
        <v>1806</v>
      </c>
      <c r="G35" s="36">
        <f>SUM(E35:F35)</f>
        <v>8807</v>
      </c>
      <c r="H35" s="30">
        <f t="shared" si="3"/>
        <v>848</v>
      </c>
      <c r="I35" s="30">
        <f t="shared" si="3"/>
        <v>165</v>
      </c>
      <c r="J35" s="36">
        <f t="shared" si="3"/>
        <v>1013</v>
      </c>
      <c r="K35" s="36">
        <f t="shared" si="3"/>
        <v>9820</v>
      </c>
      <c r="L35" s="35"/>
    </row>
    <row r="36" spans="1:12" s="2" customFormat="1" ht="12.75">
      <c r="A36" s="21"/>
      <c r="B36" s="22"/>
      <c r="C36" s="22"/>
      <c r="D36" s="23"/>
      <c r="E36" s="24"/>
      <c r="F36" s="24"/>
      <c r="G36" s="24"/>
      <c r="H36" s="24"/>
      <c r="I36" s="24"/>
      <c r="J36" s="24"/>
      <c r="K36" s="24"/>
      <c r="L36" s="1"/>
    </row>
  </sheetData>
  <printOptions/>
  <pageMargins left="0.2362204724409449" right="0.2362204724409449" top="0.31496062992125984" bottom="0.4330708661417323" header="0.31496062992125984" footer="0.511811023622047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UJEP</dc:creator>
  <cp:keywords/>
  <dc:description/>
  <cp:lastModifiedBy>Dana Lehmanová</cp:lastModifiedBy>
  <cp:lastPrinted>2003-08-27T07:09:24Z</cp:lastPrinted>
  <dcterms:created xsi:type="dcterms:W3CDTF">2001-04-20T15:35:40Z</dcterms:created>
  <dcterms:modified xsi:type="dcterms:W3CDTF">2003-08-27T07:12:59Z</dcterms:modified>
  <cp:category/>
  <cp:version/>
  <cp:contentType/>
  <cp:contentStatus/>
</cp:coreProperties>
</file>