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ykoukovab\Documents\Administrativa\Web\SGS\"/>
    </mc:Choice>
  </mc:AlternateContent>
  <bookViews>
    <workbookView xWindow="0" yWindow="0" windowWidth="28800" windowHeight="13230"/>
  </bookViews>
  <sheets>
    <sheet name="projekty UJEP" sheetId="1" r:id="rId1"/>
    <sheet name="využití podpory" sheetId="2" r:id="rId2"/>
  </sheets>
  <calcPr calcId="162913"/>
</workbook>
</file>

<file path=xl/calcChain.xml><?xml version="1.0" encoding="utf-8"?>
<calcChain xmlns="http://schemas.openxmlformats.org/spreadsheetml/2006/main">
  <c r="B4" i="2" l="1"/>
  <c r="D100" i="1"/>
  <c r="D84" i="1"/>
  <c r="D73" i="1"/>
  <c r="D47" i="1"/>
  <c r="D32" i="1"/>
  <c r="D23" i="1"/>
  <c r="D12" i="1"/>
  <c r="D102" i="1" l="1"/>
</calcChain>
</file>

<file path=xl/sharedStrings.xml><?xml version="1.0" encoding="utf-8"?>
<sst xmlns="http://schemas.openxmlformats.org/spreadsheetml/2006/main" count="272" uniqueCount="169">
  <si>
    <t>Přiznaná podpora celkem</t>
  </si>
  <si>
    <t>Způsobilé náklady projektů</t>
  </si>
  <si>
    <t>Způsobilé náklady spojené s organizací studentských vědeckých konferencí (do 10%)</t>
  </si>
  <si>
    <t>Způsobilé náklady spojené s organizací studentské grantové soutěže (do 2,5%)</t>
  </si>
  <si>
    <t>FF</t>
  </si>
  <si>
    <t>FUD</t>
  </si>
  <si>
    <t>FSE</t>
  </si>
  <si>
    <t>FVTM</t>
  </si>
  <si>
    <t>FŽP</t>
  </si>
  <si>
    <t>PF</t>
  </si>
  <si>
    <t>PřF</t>
  </si>
  <si>
    <t>Fakulta</t>
  </si>
  <si>
    <t>Řešitel</t>
  </si>
  <si>
    <t>Pokračující</t>
  </si>
  <si>
    <t>Přidělené prostředky (Kč)</t>
  </si>
  <si>
    <t>PhDr. Jaroslav Rokoský, Ph.D.</t>
  </si>
  <si>
    <t>Mgr. Vilém Zábranský, Ph.D.</t>
  </si>
  <si>
    <t>doc. PhDr. Michaela Hrubá, Ph.D.</t>
  </si>
  <si>
    <t>Korupce a klientelismus napříč staletími</t>
  </si>
  <si>
    <t>Mgr. Daniel Kroupa, Ph.D.</t>
  </si>
  <si>
    <t>Suverenita (historický a systematický výklad)</t>
  </si>
  <si>
    <t>Nové</t>
  </si>
  <si>
    <t>PhDr. Martin Šimsa, Ph.D.</t>
  </si>
  <si>
    <t>Filosofická interpretace Husova díla a otázek pravdy, relativity a hodnotové neutrality</t>
  </si>
  <si>
    <t>PhDr. Kamil Podroužek, Ph.D.</t>
  </si>
  <si>
    <t>Terra Sacra Incognita</t>
  </si>
  <si>
    <t>FF celkem</t>
  </si>
  <si>
    <t>Ing. Petr Hlaváček, Ph.D.</t>
  </si>
  <si>
    <t>Ing. Petr Houdek</t>
  </si>
  <si>
    <t>Ing. Michaela Jánská, Ph.D.</t>
  </si>
  <si>
    <t>Ing. Tomáš Siviček, Ph.D.</t>
  </si>
  <si>
    <t>PhDr. Bc. Kateřina Smejkalová, Ph.D.</t>
  </si>
  <si>
    <t>FSE celkem</t>
  </si>
  <si>
    <t>MgA. Jan C. Löbl</t>
  </si>
  <si>
    <t>Looking for</t>
  </si>
  <si>
    <t>MgA. Romana Veselá</t>
  </si>
  <si>
    <t>Pozice kurátor</t>
  </si>
  <si>
    <t>FUD celkem</t>
  </si>
  <si>
    <t>Ing. Blanka Skočilasová, Ph.D.</t>
  </si>
  <si>
    <t>Simulace proudění tekutiny v daném systému</t>
  </si>
  <si>
    <t>Ráz a přenos impulzu v soustavě izotropních a ortotropních těles</t>
  </si>
  <si>
    <t>Ing. František Klimenda</t>
  </si>
  <si>
    <t>Vliv teploty na součinitel tření a opotřebení brzdového obložení</t>
  </si>
  <si>
    <t>Ing. Lenka Michnová</t>
  </si>
  <si>
    <t>Testování mechanických vlastností a obrobitelnosti nové slitiny na bázi Al-Si v závislosti na tepelném zpracování</t>
  </si>
  <si>
    <t>Ing. Petr Hejma</t>
  </si>
  <si>
    <t>Vliv stupně polynomu vačky na její kinematické a dynamické vlastnosti</t>
  </si>
  <si>
    <t>FVTM celkem</t>
  </si>
  <si>
    <t>Nanostrukturní oxidy kovů pro šetrnou dekontaminaci ploch znečištěných organickými polutanty</t>
  </si>
  <si>
    <t>FŽP celkem</t>
  </si>
  <si>
    <t>Mgr. Jiří Koten, Ph.D.</t>
  </si>
  <si>
    <t>Formativní funkce vyprávění</t>
  </si>
  <si>
    <t>doc. Ing. Helena Vomáčková, CSc.</t>
  </si>
  <si>
    <t>Mgr. Jaroslav Říčan</t>
  </si>
  <si>
    <t>Používané metakognitivní strategie žáků pátých tříd ve specifické doméně čtení</t>
  </si>
  <si>
    <t>Mgr. Zdeněk Svoboda, Ph.D.</t>
  </si>
  <si>
    <t>doc. Jitka Géringová, Ph.D.</t>
  </si>
  <si>
    <t>Základy slovotvorné paradigmatiky sloves</t>
  </si>
  <si>
    <t>Mgr. Vlastimil Chytrý, Ph.D.</t>
  </si>
  <si>
    <t>Analýza úrovně logického myšlení</t>
  </si>
  <si>
    <t>PhDr. Jan Hábl, Ph.D.</t>
  </si>
  <si>
    <t>Mgr. Štefan Balkó, Ph.D.</t>
  </si>
  <si>
    <t>Vliv různých druhů stimulace na reakci organismu sportující a nesportující populace</t>
  </si>
  <si>
    <t>Mgr. Roman Kroufek</t>
  </si>
  <si>
    <t>Analýza vztahu technické a environmentální gramotnosti studentů učitelství pro 1. stupeň ZŠ</t>
  </si>
  <si>
    <t>PhDr. Lenka Přibylová, Ph.D.</t>
  </si>
  <si>
    <t>Melodram do školy</t>
  </si>
  <si>
    <t>Instalace uměleckého díla jako forma edukace</t>
  </si>
  <si>
    <t>PhDr. Inna Kalita, Ph.D.</t>
  </si>
  <si>
    <t>Komparace české a běloruské frazeologie</t>
  </si>
  <si>
    <t>PhDr. Martin Fibiger, Ph.D.</t>
  </si>
  <si>
    <t>PF celkem</t>
  </si>
  <si>
    <t>Aplikace počítačových simulací a numerických metod v chemickém inženýrství a ekonofyzice</t>
  </si>
  <si>
    <t>Nové hybridní materiály pro biomedicínské aplikace</t>
  </si>
  <si>
    <t>Mgr. Tereza Knapová</t>
  </si>
  <si>
    <t>Nanostrukturované povrchy pevných substrátů pro bioaplikace</t>
  </si>
  <si>
    <t>Fytogeograficky významné rostliny severozápadních Čech</t>
  </si>
  <si>
    <t>Modelování procesů ve slunečních erupcích</t>
  </si>
  <si>
    <t>PřF celkem</t>
  </si>
  <si>
    <t>Informace o využití účelové podpory na specifický vysokoškolský výzkum na UJEP za rok 2016 (v Kč)</t>
  </si>
  <si>
    <t>Převod z FÚUP 2015</t>
  </si>
  <si>
    <t>Převedeno do Fondu účelově určených prostředků z 2016</t>
  </si>
  <si>
    <t>Projekty, na které byla čerpána podpora na specifický vysokoškolský výzkum v roce 2016</t>
  </si>
  <si>
    <t>doc. PhDr. Peter Brnula, Ph.D.</t>
  </si>
  <si>
    <t>Život a potřeby postmoderních veteránů v České republice</t>
  </si>
  <si>
    <t>Vliv ekonomické krize na stratifikaci přílivu FDI do geograficky diferencovaných typů území</t>
  </si>
  <si>
    <t>Laboratorní a terénní experimenty na ne/čestnost</t>
  </si>
  <si>
    <t>Aplikace strategického managementu v Ústeckém kraji</t>
  </si>
  <si>
    <t>PhDr. Alice Reissová, Ph.D.</t>
  </si>
  <si>
    <t>Nové trendy v managementu na počátku 21. století</t>
  </si>
  <si>
    <t>Percepce restrukturalizujících se území v souvislostech odlišných forem komodifikace</t>
  </si>
  <si>
    <t>Jazykové  vzdělávání pro konkurenceschopnost absolventů vysokých škol</t>
  </si>
  <si>
    <t>Mgr. Pavel Maškarinec, Ph.D.</t>
  </si>
  <si>
    <t>Imigrace, sociální napětí a volební chování</t>
  </si>
  <si>
    <t>Ztracené dvacetiletí (1938-1958)</t>
  </si>
  <si>
    <t>Proměna společnosti, kultura a každodennost v novověku</t>
  </si>
  <si>
    <t xml:space="preserve">MgA. Tereza Žurková   </t>
  </si>
  <si>
    <t>Jak těžké je neztratit směr</t>
  </si>
  <si>
    <t>MgA. Michaela Labudová</t>
  </si>
  <si>
    <t>Tekutý charakter současného grafického designu</t>
  </si>
  <si>
    <t xml:space="preserve">MgA. Petr Hák   </t>
  </si>
  <si>
    <t>Vytvoření nového designérského produktu - židle</t>
  </si>
  <si>
    <t>Kuráň Pavel</t>
  </si>
  <si>
    <t>Funkcionalizace povrchu magnetických sorbentů pro odstraňování organických polutantů (PAH, BTEX) v životním prostředí</t>
  </si>
  <si>
    <t>Pacina Jan</t>
  </si>
  <si>
    <t>Využití metod geoinformatiky pro sledování změn krajiny</t>
  </si>
  <si>
    <t>Matkovič Jan</t>
  </si>
  <si>
    <t>Instrumentace měření gama a neutronového záření</t>
  </si>
  <si>
    <t>Henych Jiří</t>
  </si>
  <si>
    <t>Práškové reaktivní sorbenty a fotokatalyzátory pro rychlou a bezpečnou dekontaminaci environmentálních polutantů</t>
  </si>
  <si>
    <t>Tůmová Štěpánka</t>
  </si>
  <si>
    <t>Historický vývoj znečištění řeky Ploučnice</t>
  </si>
  <si>
    <t>Bůžek Daniel</t>
  </si>
  <si>
    <t>Fotofunkční porézní nanomateriály na bázy Metal-Organic Frameworks (MOF) pro účinné odstranění biologického znečištění</t>
  </si>
  <si>
    <t>Habásková Eliška</t>
  </si>
  <si>
    <t>Akumulace manganu v listech brusnice borůvky (Vaccinium myrtillus L.) ve vegetačním období a interakce s půdní zátěží manganem</t>
  </si>
  <si>
    <t>Šťastný Martin</t>
  </si>
  <si>
    <t>Pokorný Richard</t>
  </si>
  <si>
    <t>Ichnologický záznam v mladých konozoických sedimentech Islandu</t>
  </si>
  <si>
    <t>Machová Iva, Novák Petr</t>
  </si>
  <si>
    <t>Využití nástrojů GIS k vyhodnocování agrárních valů v Českém středohoří</t>
  </si>
  <si>
    <t>Blažková Miroslava</t>
  </si>
  <si>
    <t>Termální vody v českém středohoří</t>
  </si>
  <si>
    <t>Prevence školní neúspěšnosti žáků se zřetelem k odlišným socioekonomickým a kulturním podmínkám</t>
  </si>
  <si>
    <t>doc. PaedDr. Miroslava Šindelářová, CSc.</t>
  </si>
  <si>
    <t>Sociokulturní aspekt v multikulturní třídě primární školy</t>
  </si>
  <si>
    <t>Mgr. David Cihlář</t>
  </si>
  <si>
    <t xml:space="preserve">Aspekty zdravého životního stylu u žáků 2. stupně ZŠ v Ústeckém kraji v souvislosti s prostředím ve kterém žijí 
</t>
  </si>
  <si>
    <t>Mgr. Ladislav Zilcher</t>
  </si>
  <si>
    <t>Aspekty kognitivního monitoringu u žáků s potřebou podpůrných opatření</t>
  </si>
  <si>
    <t>Mgr. Bc. Lenka Minaříková</t>
  </si>
  <si>
    <t>Komunikace v tvůrčím procesu jako prostředek mezigenerační spolupráce v různých sociálních prostředích</t>
  </si>
  <si>
    <t>doc. PhDr. PaedDr. Ilona Pešatová, Ph.D.</t>
  </si>
  <si>
    <t>Deficity narušené komunikační schopnosti v souvislosti s projevy ADHD a sociokulturním znevýhodněním</t>
  </si>
  <si>
    <t>PhDr. Hana Kabešová, Ph.D.</t>
  </si>
  <si>
    <t>Vliv strečinku na rozsah kloubní pohyblivosti a úroveň explozivní síly dolních končetin v rozcvičení</t>
  </si>
  <si>
    <t>„I když se nikdo nedívá.“ Fundamenty etického vychovatelství</t>
  </si>
  <si>
    <t>Analýza strategií pedagogů a škol v oblasti komplexní podpory žáků se sociálním znevýhodněním v České republice a ve Slovenské republice</t>
  </si>
  <si>
    <t>Mgr. Lenka Hlavičková, Ph.D.</t>
  </si>
  <si>
    <t>Primární prevence ve škole a v neformálním vzdělávání</t>
  </si>
  <si>
    <t>Mgr. et Bc. Lukáš Círus</t>
  </si>
  <si>
    <t>Výzkumné šetření úrovně počítačové gramotnosti žáků 1. stupně základní školy s přihlédnutím na školy s PF UJEP spolupracující.</t>
  </si>
  <si>
    <t>Intuitivní pedagogická pojetí u expertů v oblasti výtvarného umění</t>
  </si>
  <si>
    <t>Čtenář – čtení – četba</t>
  </si>
  <si>
    <t>doc. Mgr. Patrik Mitter, Ph.D.</t>
  </si>
  <si>
    <t>Mgr., MgA. Dagmar Myšáková</t>
  </si>
  <si>
    <t>Ing. Irena Lysoňková</t>
  </si>
  <si>
    <r>
      <t>Vývoj nových povrchových fluorplastových povlaků obohacenými částicemi TiO</t>
    </r>
    <r>
      <rPr>
        <vertAlign val="subscript"/>
        <sz val="11"/>
        <color theme="1"/>
        <rFont val="Arial"/>
        <family val="2"/>
        <charset val="238"/>
      </rPr>
      <t>2</t>
    </r>
  </si>
  <si>
    <t>Ing. Antonín Svoboda</t>
  </si>
  <si>
    <t>Stimulace nervových zakončení</t>
  </si>
  <si>
    <t>Ing. Jan Krampo (pův. Rychlíková)</t>
  </si>
  <si>
    <t>Mgr. Monika Benkocká</t>
  </si>
  <si>
    <t>Chemické modifikace povrchů různých typů substrátů, jejich charakterizace a testování jejich bioaktivity</t>
  </si>
  <si>
    <t xml:space="preserve">Mgr. Lucie Šplíchalová </t>
  </si>
  <si>
    <t>Modifikace polymerních nanovlákenných textilií pro antibakteriální filtrace a biomedicínské aplikace</t>
  </si>
  <si>
    <t>RNDr. Zbyšek Posel, Ph.D.</t>
  </si>
  <si>
    <t>Víceškálové modelování interakce mezi pevnou a kapalnou fází v komplexních systémech</t>
  </si>
  <si>
    <t>Doc. A. Macková, Ph.D.</t>
  </si>
  <si>
    <t>Nanostrukturované materiály na bázi krystalů a amorfních materiálů pro optiku a optoelektroniku</t>
  </si>
  <si>
    <t xml:space="preserve">Mgr. Alena Semerádtová </t>
  </si>
  <si>
    <t>Optický mikročip pro detekci klinicky významných proteinových markerů</t>
  </si>
  <si>
    <t>Ing. Jaromír Havlica, Ph.D.</t>
  </si>
  <si>
    <t>Vliv kolizních parametrů na dynamiku transportu sypkých hmot</t>
  </si>
  <si>
    <t>Prof.I.Nezbeda, DrSc.</t>
  </si>
  <si>
    <t xml:space="preserve">PhDr. RNDr. Jan D. Bláha, Ph.D. </t>
  </si>
  <si>
    <t>Mgr. D. Kramoliš</t>
  </si>
  <si>
    <t>Doc. Karel Kubát, CSc.</t>
  </si>
  <si>
    <t>Mgr.J.Malý, Ph.D.</t>
  </si>
  <si>
    <t>UJEP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</si>
</sst>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vertAlign val="subscript"/>
      <sz val="11"/>
      <color theme="1"/>
      <name val="Arial"/>
      <family val="2"/>
      <charset val="238"/>
    </font>
    <font>
      <b/>
      <sz val="12"/>
      <color theme="7" tint="-0.499984740745262"/>
      <name val="Arial"/>
      <family val="2"/>
      <charset val="238"/>
    </font>
    <font>
      <b/>
      <sz val="12"/>
      <color theme="7" tint="-0.49998474074526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7" tint="-0.249977111117893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 style="medium">
        <color theme="7" tint="-0.249977111117893"/>
      </right>
      <top style="medium">
        <color theme="7" tint="-0.249977111117893"/>
      </top>
      <bottom style="thin">
        <color indexed="64"/>
      </bottom>
      <diagonal/>
    </border>
    <border>
      <left style="medium">
        <color theme="7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7" tint="-0.249977111117893"/>
      </right>
      <top style="thin">
        <color indexed="64"/>
      </top>
      <bottom style="thin">
        <color indexed="64"/>
      </bottom>
      <diagonal/>
    </border>
    <border>
      <left style="medium">
        <color theme="7" tint="-0.24997711111789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7" tint="-0.249977111117893"/>
      </right>
      <top style="thin">
        <color indexed="64"/>
      </top>
      <bottom/>
      <diagonal/>
    </border>
    <border>
      <left style="medium">
        <color theme="7" tint="-0.249977111117893"/>
      </left>
      <right/>
      <top style="medium">
        <color indexed="64"/>
      </top>
      <bottom style="medium">
        <color theme="7" tint="-0.249977111117893"/>
      </bottom>
      <diagonal/>
    </border>
    <border>
      <left/>
      <right/>
      <top style="medium">
        <color indexed="64"/>
      </top>
      <bottom style="medium">
        <color theme="7" tint="-0.249977111117893"/>
      </bottom>
      <diagonal/>
    </border>
    <border>
      <left/>
      <right style="thin">
        <color indexed="64"/>
      </right>
      <top style="medium">
        <color indexed="64"/>
      </top>
      <bottom style="medium">
        <color theme="7" tint="-0.249977111117893"/>
      </bottom>
      <diagonal/>
    </border>
    <border>
      <left style="thin">
        <color indexed="64"/>
      </left>
      <right style="medium">
        <color theme="7" tint="-0.249977111117893"/>
      </right>
      <top style="medium">
        <color indexed="64"/>
      </top>
      <bottom style="medium">
        <color theme="7" tint="-0.249977111117893"/>
      </bottom>
      <diagonal/>
    </border>
    <border>
      <left style="medium">
        <color theme="7" tint="-0.249977111117893"/>
      </left>
      <right/>
      <top style="thin">
        <color indexed="64"/>
      </top>
      <bottom style="medium">
        <color theme="7" tint="-0.249977111117893"/>
      </bottom>
      <diagonal/>
    </border>
    <border>
      <left/>
      <right/>
      <top style="thin">
        <color indexed="64"/>
      </top>
      <bottom style="medium">
        <color theme="7" tint="-0.249977111117893"/>
      </bottom>
      <diagonal/>
    </border>
    <border>
      <left/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 style="medium">
        <color theme="7" tint="-0.249977111117893"/>
      </right>
      <top style="thin">
        <color indexed="64"/>
      </top>
      <bottom style="medium">
        <color theme="7" tint="-0.249977111117893"/>
      </bottom>
      <diagonal/>
    </border>
    <border>
      <left style="medium">
        <color theme="7" tint="-0.24997711111789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7" tint="-0.249977111117893"/>
      </right>
      <top/>
      <bottom style="thin">
        <color indexed="64"/>
      </bottom>
      <diagonal/>
    </border>
    <border>
      <left style="medium">
        <color theme="7" tint="-0.24997711111789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7" tint="-0.249977111117893"/>
      </right>
      <top style="thin">
        <color indexed="64"/>
      </top>
      <bottom style="medium">
        <color indexed="64"/>
      </bottom>
      <diagonal/>
    </border>
    <border>
      <left/>
      <right style="medium">
        <color theme="7" tint="-0.249977111117893"/>
      </right>
      <top style="medium">
        <color indexed="64"/>
      </top>
      <bottom style="medium">
        <color theme="7" tint="-0.249977111117893"/>
      </bottom>
      <diagonal/>
    </border>
    <border>
      <left style="thin">
        <color indexed="64"/>
      </left>
      <right style="thin">
        <color indexed="64"/>
      </right>
      <top style="medium">
        <color theme="7" tint="-0.249977111117893"/>
      </top>
      <bottom/>
      <diagonal/>
    </border>
    <border>
      <left/>
      <right style="medium">
        <color theme="7" tint="-0.249977111117893"/>
      </right>
      <top style="medium">
        <color theme="7" tint="-0.24997711111789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1" fillId="0" borderId="0" xfId="0" applyFont="1" applyBorder="1"/>
    <xf numFmtId="3" fontId="1" fillId="0" borderId="0" xfId="0" applyNumberFormat="1" applyFont="1" applyBorder="1"/>
    <xf numFmtId="4" fontId="0" fillId="0" borderId="0" xfId="0" applyNumberFormat="1" applyFill="1"/>
    <xf numFmtId="0" fontId="2" fillId="3" borderId="5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3" borderId="7" xfId="0" applyFont="1" applyFill="1" applyBorder="1" applyAlignment="1">
      <alignment horizontal="center" wrapText="1"/>
    </xf>
    <xf numFmtId="4" fontId="2" fillId="0" borderId="0" xfId="0" applyNumberFormat="1" applyFont="1" applyFill="1"/>
    <xf numFmtId="0" fontId="5" fillId="0" borderId="8" xfId="0" applyFont="1" applyBorder="1" applyAlignment="1">
      <alignment wrapText="1"/>
    </xf>
    <xf numFmtId="0" fontId="5" fillId="0" borderId="1" xfId="0" applyFont="1" applyBorder="1" applyAlignment="1">
      <alignment wrapText="1"/>
    </xf>
    <xf numFmtId="3" fontId="6" fillId="0" borderId="9" xfId="0" applyNumberFormat="1" applyFont="1" applyBorder="1" applyAlignment="1">
      <alignment horizontal="right" wrapText="1"/>
    </xf>
    <xf numFmtId="0" fontId="7" fillId="0" borderId="0" xfId="0" applyFont="1" applyFill="1" applyBorder="1"/>
    <xf numFmtId="4" fontId="5" fillId="0" borderId="0" xfId="0" applyNumberFormat="1" applyFont="1" applyFill="1" applyBorder="1"/>
    <xf numFmtId="0" fontId="7" fillId="0" borderId="0" xfId="0" applyFont="1" applyFill="1"/>
    <xf numFmtId="4" fontId="5" fillId="0" borderId="0" xfId="0" applyNumberFormat="1" applyFont="1" applyFill="1"/>
    <xf numFmtId="3" fontId="7" fillId="0" borderId="0" xfId="0" applyNumberFormat="1" applyFont="1" applyFill="1"/>
    <xf numFmtId="0" fontId="2" fillId="3" borderId="8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3" fontId="8" fillId="3" borderId="9" xfId="0" applyNumberFormat="1" applyFont="1" applyFill="1" applyBorder="1" applyAlignment="1">
      <alignment horizontal="right" wrapText="1"/>
    </xf>
    <xf numFmtId="0" fontId="9" fillId="0" borderId="0" xfId="0" applyFont="1" applyFill="1"/>
    <xf numFmtId="0" fontId="5" fillId="0" borderId="10" xfId="0" applyFont="1" applyBorder="1" applyAlignment="1">
      <alignment wrapText="1"/>
    </xf>
    <xf numFmtId="0" fontId="5" fillId="0" borderId="3" xfId="0" applyFont="1" applyBorder="1" applyAlignment="1">
      <alignment wrapText="1"/>
    </xf>
    <xf numFmtId="3" fontId="6" fillId="0" borderId="11" xfId="0" applyNumberFormat="1" applyFont="1" applyBorder="1" applyAlignment="1">
      <alignment horizontal="right" wrapText="1"/>
    </xf>
    <xf numFmtId="0" fontId="5" fillId="0" borderId="0" xfId="0" applyFont="1" applyFill="1"/>
    <xf numFmtId="3" fontId="8" fillId="2" borderId="15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 horizontal="right" wrapText="1"/>
    </xf>
    <xf numFmtId="3" fontId="2" fillId="3" borderId="7" xfId="0" applyNumberFormat="1" applyFont="1" applyFill="1" applyBorder="1" applyAlignment="1">
      <alignment horizontal="left" wrapText="1"/>
    </xf>
    <xf numFmtId="0" fontId="2" fillId="0" borderId="0" xfId="0" applyFont="1" applyFill="1"/>
    <xf numFmtId="4" fontId="2" fillId="0" borderId="0" xfId="0" applyNumberFormat="1" applyFont="1" applyFill="1" applyBorder="1"/>
    <xf numFmtId="4" fontId="6" fillId="0" borderId="0" xfId="0" applyNumberFormat="1" applyFont="1" applyFill="1"/>
    <xf numFmtId="4" fontId="6" fillId="0" borderId="0" xfId="0" applyNumberFormat="1" applyFont="1" applyBorder="1" applyAlignment="1">
      <alignment horizontal="right" wrapText="1"/>
    </xf>
    <xf numFmtId="3" fontId="8" fillId="3" borderId="9" xfId="0" applyNumberFormat="1" applyFont="1" applyFill="1" applyBorder="1" applyAlignment="1">
      <alignment wrapText="1"/>
    </xf>
    <xf numFmtId="4" fontId="8" fillId="0" borderId="0" xfId="0" applyNumberFormat="1" applyFont="1" applyFill="1"/>
    <xf numFmtId="4" fontId="8" fillId="0" borderId="0" xfId="0" applyNumberFormat="1" applyFont="1" applyFill="1" applyBorder="1"/>
    <xf numFmtId="3" fontId="6" fillId="0" borderId="9" xfId="0" applyNumberFormat="1" applyFont="1" applyBorder="1" applyAlignment="1">
      <alignment wrapText="1"/>
    </xf>
    <xf numFmtId="4" fontId="6" fillId="0" borderId="0" xfId="0" applyNumberFormat="1" applyFont="1" applyFill="1" applyBorder="1"/>
    <xf numFmtId="3" fontId="3" fillId="0" borderId="0" xfId="0" applyNumberFormat="1" applyFont="1" applyFill="1"/>
    <xf numFmtId="4" fontId="6" fillId="0" borderId="0" xfId="0" applyNumberFormat="1" applyFont="1" applyBorder="1" applyAlignment="1">
      <alignment wrapText="1"/>
    </xf>
    <xf numFmtId="3" fontId="6" fillId="0" borderId="0" xfId="0" applyNumberFormat="1" applyFont="1" applyFill="1"/>
    <xf numFmtId="3" fontId="8" fillId="2" borderId="19" xfId="0" applyNumberFormat="1" applyFont="1" applyFill="1" applyBorder="1" applyAlignment="1">
      <alignment wrapText="1"/>
    </xf>
    <xf numFmtId="4" fontId="3" fillId="0" borderId="0" xfId="0" applyNumberFormat="1" applyFont="1" applyFill="1"/>
    <xf numFmtId="0" fontId="6" fillId="0" borderId="0" xfId="0" applyFont="1" applyBorder="1" applyAlignment="1">
      <alignment wrapText="1"/>
    </xf>
    <xf numFmtId="0" fontId="6" fillId="0" borderId="0" xfId="0" applyFont="1" applyFill="1"/>
    <xf numFmtId="0" fontId="2" fillId="3" borderId="7" xfId="0" applyFont="1" applyFill="1" applyBorder="1" applyAlignment="1">
      <alignment wrapText="1"/>
    </xf>
    <xf numFmtId="0" fontId="6" fillId="0" borderId="8" xfId="0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4" fontId="7" fillId="0" borderId="0" xfId="0" applyNumberFormat="1" applyFont="1" applyFill="1" applyBorder="1"/>
    <xf numFmtId="4" fontId="7" fillId="0" borderId="0" xfId="0" applyNumberFormat="1" applyFont="1" applyFill="1"/>
    <xf numFmtId="0" fontId="6" fillId="0" borderId="10" xfId="0" applyFont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6" fillId="0" borderId="11" xfId="0" applyFont="1" applyBorder="1" applyAlignment="1">
      <alignment wrapText="1"/>
    </xf>
    <xf numFmtId="0" fontId="8" fillId="3" borderId="9" xfId="0" applyFont="1" applyFill="1" applyBorder="1" applyAlignment="1">
      <alignment wrapText="1"/>
    </xf>
    <xf numFmtId="0" fontId="9" fillId="0" borderId="0" xfId="0" applyFont="1" applyFill="1" applyBorder="1"/>
    <xf numFmtId="4" fontId="9" fillId="0" borderId="0" xfId="0" applyNumberFormat="1" applyFont="1" applyFill="1" applyBorder="1"/>
    <xf numFmtId="0" fontId="6" fillId="0" borderId="2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6" fillId="0" borderId="23" xfId="0" applyFont="1" applyBorder="1" applyAlignment="1">
      <alignment wrapText="1"/>
    </xf>
    <xf numFmtId="3" fontId="8" fillId="2" borderId="24" xfId="0" applyNumberFormat="1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3" borderId="7" xfId="0" applyFont="1" applyFill="1" applyBorder="1" applyAlignment="1">
      <alignment wrapText="1"/>
    </xf>
    <xf numFmtId="4" fontId="9" fillId="0" borderId="0" xfId="0" applyNumberFormat="1" applyFont="1" applyFill="1"/>
    <xf numFmtId="0" fontId="5" fillId="0" borderId="22" xfId="0" applyFont="1" applyBorder="1" applyAlignment="1">
      <alignment wrapText="1"/>
    </xf>
    <xf numFmtId="3" fontId="6" fillId="0" borderId="23" xfId="0" applyNumberFormat="1" applyFont="1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3" fontId="0" fillId="0" borderId="0" xfId="0" applyNumberFormat="1" applyFill="1"/>
    <xf numFmtId="0" fontId="8" fillId="0" borderId="0" xfId="0" applyFont="1" applyFill="1"/>
    <xf numFmtId="16" fontId="6" fillId="0" borderId="0" xfId="0" applyNumberFormat="1" applyFont="1" applyFill="1"/>
    <xf numFmtId="3" fontId="7" fillId="0" borderId="0" xfId="0" applyNumberFormat="1" applyFont="1" applyBorder="1" applyAlignment="1">
      <alignment wrapText="1"/>
    </xf>
    <xf numFmtId="0" fontId="5" fillId="0" borderId="1" xfId="0" applyFont="1" applyBorder="1" applyAlignment="1">
      <alignment wrapText="1" shrinkToFit="1"/>
    </xf>
    <xf numFmtId="0" fontId="5" fillId="0" borderId="3" xfId="0" applyFont="1" applyBorder="1" applyAlignment="1">
      <alignment wrapText="1" shrinkToFit="1"/>
    </xf>
    <xf numFmtId="3" fontId="6" fillId="0" borderId="11" xfId="0" applyNumberFormat="1" applyFont="1" applyBorder="1" applyAlignment="1">
      <alignment wrapText="1"/>
    </xf>
    <xf numFmtId="0" fontId="5" fillId="0" borderId="0" xfId="0" applyFont="1" applyBorder="1" applyAlignment="1">
      <alignment wrapText="1" shrinkToFit="1"/>
    </xf>
    <xf numFmtId="0" fontId="8" fillId="3" borderId="25" xfId="0" applyFont="1" applyFill="1" applyBorder="1" applyAlignment="1">
      <alignment wrapText="1" shrinkToFit="1"/>
    </xf>
    <xf numFmtId="0" fontId="8" fillId="3" borderId="26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3" xfId="0" applyFont="1" applyBorder="1" applyAlignment="1">
      <alignment vertical="top" wrapText="1"/>
    </xf>
    <xf numFmtId="3" fontId="6" fillId="0" borderId="11" xfId="0" applyNumberFormat="1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8" fillId="3" borderId="9" xfId="0" applyFont="1" applyFill="1" applyBorder="1" applyAlignment="1">
      <alignment horizontal="right" vertical="top" wrapText="1"/>
    </xf>
    <xf numFmtId="0" fontId="10" fillId="0" borderId="1" xfId="0" applyFont="1" applyBorder="1" applyAlignment="1">
      <alignment vertical="top" wrapText="1"/>
    </xf>
    <xf numFmtId="3" fontId="6" fillId="0" borderId="9" xfId="0" applyNumberFormat="1" applyFont="1" applyBorder="1" applyAlignment="1">
      <alignment vertical="top" wrapText="1"/>
    </xf>
    <xf numFmtId="3" fontId="6" fillId="0" borderId="0" xfId="0" applyNumberFormat="1" applyFont="1" applyFill="1" applyAlignment="1"/>
    <xf numFmtId="0" fontId="5" fillId="0" borderId="1" xfId="0" applyFont="1" applyBorder="1" applyAlignment="1">
      <alignment vertical="top" wrapText="1"/>
    </xf>
    <xf numFmtId="3" fontId="6" fillId="0" borderId="0" xfId="0" applyNumberFormat="1" applyFont="1" applyFill="1" applyBorder="1" applyAlignment="1"/>
    <xf numFmtId="0" fontId="10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3" fontId="6" fillId="0" borderId="23" xfId="0" applyNumberFormat="1" applyFont="1" applyBorder="1" applyAlignment="1">
      <alignment vertical="top" wrapText="1"/>
    </xf>
    <xf numFmtId="0" fontId="6" fillId="0" borderId="0" xfId="0" applyFont="1" applyFill="1" applyBorder="1" applyAlignment="1"/>
    <xf numFmtId="0" fontId="2" fillId="0" borderId="0" xfId="0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/>
    <xf numFmtId="3" fontId="0" fillId="0" borderId="0" xfId="0" applyNumberFormat="1" applyFont="1" applyBorder="1"/>
    <xf numFmtId="0" fontId="0" fillId="0" borderId="0" xfId="0" applyFont="1"/>
    <xf numFmtId="0" fontId="4" fillId="0" borderId="0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8" fillId="2" borderId="12" xfId="0" applyFont="1" applyFill="1" applyBorder="1" applyAlignment="1">
      <alignment horizontal="left" wrapText="1"/>
    </xf>
    <xf numFmtId="0" fontId="8" fillId="2" borderId="13" xfId="0" applyFont="1" applyFill="1" applyBorder="1" applyAlignment="1">
      <alignment horizontal="left" wrapText="1"/>
    </xf>
    <xf numFmtId="0" fontId="8" fillId="2" borderId="14" xfId="0" applyFont="1" applyFill="1" applyBorder="1" applyAlignment="1">
      <alignment horizontal="left" wrapText="1"/>
    </xf>
    <xf numFmtId="0" fontId="14" fillId="2" borderId="27" xfId="0" applyFont="1" applyFill="1" applyBorder="1" applyAlignment="1">
      <alignment horizontal="center"/>
    </xf>
    <xf numFmtId="0" fontId="14" fillId="2" borderId="28" xfId="0" applyFont="1" applyFill="1" applyBorder="1" applyAlignment="1">
      <alignment horizontal="center"/>
    </xf>
    <xf numFmtId="0" fontId="16" fillId="0" borderId="29" xfId="0" applyFont="1" applyBorder="1"/>
    <xf numFmtId="4" fontId="17" fillId="0" borderId="30" xfId="0" applyNumberFormat="1" applyFont="1" applyBorder="1"/>
    <xf numFmtId="0" fontId="16" fillId="0" borderId="31" xfId="0" applyFont="1" applyBorder="1"/>
    <xf numFmtId="4" fontId="17" fillId="0" borderId="32" xfId="0" applyNumberFormat="1" applyFont="1" applyBorder="1"/>
    <xf numFmtId="4" fontId="15" fillId="0" borderId="32" xfId="0" applyNumberFormat="1" applyFont="1" applyBorder="1"/>
    <xf numFmtId="4" fontId="15" fillId="0" borderId="34" xfId="0" applyNumberFormat="1" applyFont="1" applyBorder="1"/>
    <xf numFmtId="0" fontId="5" fillId="0" borderId="31" xfId="0" applyFont="1" applyBorder="1" applyAlignment="1">
      <alignment wrapText="1"/>
    </xf>
    <xf numFmtId="0" fontId="16" fillId="0" borderId="33" xfId="0" applyFont="1" applyBorder="1" applyAlignment="1">
      <alignment wrapText="1"/>
    </xf>
    <xf numFmtId="0" fontId="8" fillId="0" borderId="0" xfId="0" applyFont="1" applyFill="1" applyBorder="1" applyAlignment="1"/>
    <xf numFmtId="0" fontId="12" fillId="4" borderId="27" xfId="0" applyFont="1" applyFill="1" applyBorder="1" applyAlignment="1">
      <alignment horizontal="left" wrapText="1"/>
    </xf>
    <xf numFmtId="0" fontId="12" fillId="4" borderId="35" xfId="0" applyFont="1" applyFill="1" applyBorder="1" applyAlignment="1">
      <alignment horizontal="left" wrapText="1"/>
    </xf>
    <xf numFmtId="0" fontId="13" fillId="4" borderId="35" xfId="0" applyFont="1" applyFill="1" applyBorder="1" applyAlignment="1">
      <alignment wrapText="1"/>
    </xf>
    <xf numFmtId="3" fontId="13" fillId="4" borderId="28" xfId="0" applyNumberFormat="1" applyFont="1" applyFill="1" applyBorder="1" applyAlignment="1">
      <alignment wrapText="1"/>
    </xf>
    <xf numFmtId="0" fontId="16" fillId="0" borderId="0" xfId="0" applyFont="1" applyFill="1" applyBorder="1"/>
    <xf numFmtId="0" fontId="16" fillId="0" borderId="0" xfId="0" applyFont="1"/>
    <xf numFmtId="0" fontId="16" fillId="0" borderId="0" xfId="0" applyFont="1" applyBorder="1"/>
    <xf numFmtId="0" fontId="14" fillId="2" borderId="3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0"/>
  <sheetViews>
    <sheetView tabSelected="1" topLeftCell="B1" workbookViewId="0">
      <selection activeCell="K8" sqref="K8"/>
    </sheetView>
  </sheetViews>
  <sheetFormatPr defaultRowHeight="15" x14ac:dyDescent="0.25"/>
  <cols>
    <col min="1" max="1" width="11" hidden="1" customWidth="1"/>
    <col min="2" max="2" width="46" customWidth="1"/>
    <col min="3" max="3" width="78.140625" customWidth="1"/>
    <col min="4" max="4" width="14.85546875" customWidth="1"/>
    <col min="5" max="5" width="18.85546875" customWidth="1"/>
    <col min="6" max="6" width="31.28515625" customWidth="1"/>
    <col min="7" max="7" width="20.28515625" customWidth="1"/>
  </cols>
  <sheetData>
    <row r="1" spans="1:8" s="131" customFormat="1" ht="16.5" thickBot="1" x14ac:dyDescent="0.3">
      <c r="A1" s="130"/>
      <c r="B1" s="115" t="s">
        <v>82</v>
      </c>
      <c r="C1" s="133"/>
      <c r="D1" s="116"/>
      <c r="F1" s="132"/>
      <c r="G1" s="132"/>
      <c r="H1" s="132"/>
    </row>
    <row r="2" spans="1:8" ht="15.75" thickBot="1" x14ac:dyDescent="0.3">
      <c r="A2" s="3"/>
      <c r="F2" s="5"/>
      <c r="G2" s="2"/>
      <c r="H2" s="2"/>
    </row>
    <row r="3" spans="1:8" ht="45" x14ac:dyDescent="0.25">
      <c r="A3" s="8" t="s">
        <v>11</v>
      </c>
      <c r="B3" s="9" t="s">
        <v>12</v>
      </c>
      <c r="C3" s="9" t="s">
        <v>21</v>
      </c>
      <c r="D3" s="10" t="s">
        <v>14</v>
      </c>
      <c r="E3" s="105"/>
      <c r="F3" s="11"/>
      <c r="G3" s="2"/>
      <c r="H3" s="2"/>
    </row>
    <row r="4" spans="1:8" x14ac:dyDescent="0.25">
      <c r="A4" s="12" t="s">
        <v>6</v>
      </c>
      <c r="B4" s="13" t="s">
        <v>83</v>
      </c>
      <c r="C4" s="13" t="s">
        <v>84</v>
      </c>
      <c r="D4" s="14">
        <v>120000</v>
      </c>
      <c r="E4" s="15"/>
      <c r="F4" s="16"/>
      <c r="G4" s="6"/>
      <c r="H4" s="2"/>
    </row>
    <row r="5" spans="1:8" ht="29.25" x14ac:dyDescent="0.25">
      <c r="A5" s="12" t="s">
        <v>6</v>
      </c>
      <c r="B5" s="13" t="s">
        <v>27</v>
      </c>
      <c r="C5" s="13" t="s">
        <v>85</v>
      </c>
      <c r="D5" s="14">
        <v>79000</v>
      </c>
      <c r="E5" s="17"/>
      <c r="F5" s="18"/>
      <c r="G5" s="6"/>
      <c r="H5" s="2"/>
    </row>
    <row r="6" spans="1:8" x14ac:dyDescent="0.25">
      <c r="A6" s="12" t="s">
        <v>6</v>
      </c>
      <c r="B6" s="13" t="s">
        <v>28</v>
      </c>
      <c r="C6" s="13" t="s">
        <v>86</v>
      </c>
      <c r="D6" s="14">
        <v>92000</v>
      </c>
      <c r="E6" s="17"/>
      <c r="F6" s="18"/>
      <c r="G6" s="6"/>
      <c r="H6" s="2"/>
    </row>
    <row r="7" spans="1:8" x14ac:dyDescent="0.25">
      <c r="A7" s="12" t="s">
        <v>6</v>
      </c>
      <c r="B7" s="13" t="s">
        <v>29</v>
      </c>
      <c r="C7" s="13" t="s">
        <v>87</v>
      </c>
      <c r="D7" s="14">
        <v>53000</v>
      </c>
      <c r="E7" s="17"/>
      <c r="F7" s="18"/>
      <c r="G7" s="6"/>
      <c r="H7" s="2"/>
    </row>
    <row r="8" spans="1:8" x14ac:dyDescent="0.25">
      <c r="A8" s="12" t="s">
        <v>6</v>
      </c>
      <c r="B8" s="13" t="s">
        <v>88</v>
      </c>
      <c r="C8" s="13" t="s">
        <v>89</v>
      </c>
      <c r="D8" s="14">
        <v>64000</v>
      </c>
      <c r="E8" s="19"/>
      <c r="F8" s="18"/>
      <c r="G8" s="6"/>
      <c r="H8" s="2"/>
    </row>
    <row r="9" spans="1:8" x14ac:dyDescent="0.25">
      <c r="A9" s="20" t="s">
        <v>11</v>
      </c>
      <c r="B9" s="21" t="s">
        <v>12</v>
      </c>
      <c r="C9" s="21" t="s">
        <v>13</v>
      </c>
      <c r="D9" s="22"/>
      <c r="E9" s="23"/>
      <c r="F9" s="11"/>
      <c r="G9" s="6"/>
      <c r="H9" s="2"/>
    </row>
    <row r="10" spans="1:8" ht="29.25" x14ac:dyDescent="0.25">
      <c r="A10" s="12" t="s">
        <v>6</v>
      </c>
      <c r="B10" s="13" t="s">
        <v>30</v>
      </c>
      <c r="C10" s="13" t="s">
        <v>90</v>
      </c>
      <c r="D10" s="14">
        <v>90000</v>
      </c>
      <c r="E10" s="17"/>
      <c r="F10" s="16"/>
      <c r="G10" s="6"/>
      <c r="H10" s="2"/>
    </row>
    <row r="11" spans="1:8" ht="15.75" thickBot="1" x14ac:dyDescent="0.3">
      <c r="A11" s="24" t="s">
        <v>6</v>
      </c>
      <c r="B11" s="25" t="s">
        <v>31</v>
      </c>
      <c r="C11" s="25" t="s">
        <v>91</v>
      </c>
      <c r="D11" s="26">
        <v>40000</v>
      </c>
      <c r="E11" s="27"/>
      <c r="F11" s="16"/>
      <c r="G11" s="6"/>
      <c r="H11" s="2"/>
    </row>
    <row r="12" spans="1:8" ht="15.75" thickBot="1" x14ac:dyDescent="0.3">
      <c r="A12" s="106" t="s">
        <v>32</v>
      </c>
      <c r="B12" s="107"/>
      <c r="C12" s="108"/>
      <c r="D12" s="28">
        <f>SUM(D4:D11)</f>
        <v>538000</v>
      </c>
      <c r="E12" s="19"/>
      <c r="F12" s="16"/>
      <c r="G12" s="6"/>
      <c r="H12" s="2"/>
    </row>
    <row r="13" spans="1:8" ht="15.75" thickBot="1" x14ac:dyDescent="0.3">
      <c r="A13" s="29"/>
      <c r="B13" s="29"/>
      <c r="C13" s="29"/>
      <c r="D13" s="30"/>
      <c r="E13" s="19"/>
      <c r="F13" s="16"/>
      <c r="G13" s="2"/>
      <c r="H13" s="2"/>
    </row>
    <row r="14" spans="1:8" x14ac:dyDescent="0.25">
      <c r="A14" s="8" t="s">
        <v>11</v>
      </c>
      <c r="B14" s="9" t="s">
        <v>12</v>
      </c>
      <c r="C14" s="9" t="s">
        <v>21</v>
      </c>
      <c r="D14" s="31"/>
      <c r="E14" s="32"/>
      <c r="F14" s="33"/>
      <c r="G14" s="6"/>
      <c r="H14" s="2"/>
    </row>
    <row r="15" spans="1:8" x14ac:dyDescent="0.25">
      <c r="A15" s="12" t="s">
        <v>4</v>
      </c>
      <c r="B15" s="13" t="s">
        <v>92</v>
      </c>
      <c r="C15" s="13" t="s">
        <v>93</v>
      </c>
      <c r="D15" s="14">
        <v>417250</v>
      </c>
      <c r="E15" s="34"/>
      <c r="F15" s="35"/>
      <c r="G15" s="103"/>
      <c r="H15" s="2"/>
    </row>
    <row r="16" spans="1:8" x14ac:dyDescent="0.25">
      <c r="A16" s="12" t="s">
        <v>4</v>
      </c>
      <c r="B16" s="13" t="s">
        <v>15</v>
      </c>
      <c r="C16" s="13" t="s">
        <v>94</v>
      </c>
      <c r="D16" s="14">
        <v>270000</v>
      </c>
      <c r="E16" s="34"/>
      <c r="F16" s="35"/>
      <c r="G16" s="103"/>
      <c r="H16" s="2"/>
    </row>
    <row r="17" spans="1:7" x14ac:dyDescent="0.25">
      <c r="A17" s="12" t="s">
        <v>4</v>
      </c>
      <c r="B17" s="13" t="s">
        <v>16</v>
      </c>
      <c r="C17" s="13" t="s">
        <v>95</v>
      </c>
      <c r="D17" s="14">
        <v>387000</v>
      </c>
      <c r="E17" s="34"/>
      <c r="F17" s="35"/>
      <c r="G17" s="104"/>
    </row>
    <row r="18" spans="1:7" x14ac:dyDescent="0.25">
      <c r="A18" s="20" t="s">
        <v>11</v>
      </c>
      <c r="B18" s="21" t="s">
        <v>12</v>
      </c>
      <c r="C18" s="21" t="s">
        <v>13</v>
      </c>
      <c r="D18" s="36"/>
      <c r="E18" s="37"/>
      <c r="F18" s="38"/>
      <c r="G18" s="104"/>
    </row>
    <row r="19" spans="1:7" x14ac:dyDescent="0.25">
      <c r="A19" s="12" t="s">
        <v>4</v>
      </c>
      <c r="B19" s="13" t="s">
        <v>17</v>
      </c>
      <c r="C19" s="13" t="s">
        <v>18</v>
      </c>
      <c r="D19" s="39">
        <v>355000</v>
      </c>
      <c r="E19" s="34"/>
      <c r="F19" s="40"/>
      <c r="G19" s="104"/>
    </row>
    <row r="20" spans="1:7" x14ac:dyDescent="0.25">
      <c r="A20" s="12" t="s">
        <v>4</v>
      </c>
      <c r="B20" s="13" t="s">
        <v>19</v>
      </c>
      <c r="C20" s="13" t="s">
        <v>20</v>
      </c>
      <c r="D20" s="39">
        <v>60000</v>
      </c>
      <c r="E20" s="41"/>
      <c r="F20" s="42"/>
      <c r="G20" s="104"/>
    </row>
    <row r="21" spans="1:7" ht="29.25" x14ac:dyDescent="0.25">
      <c r="A21" s="12" t="s">
        <v>4</v>
      </c>
      <c r="B21" s="13" t="s">
        <v>22</v>
      </c>
      <c r="C21" s="13" t="s">
        <v>23</v>
      </c>
      <c r="D21" s="39">
        <v>342750</v>
      </c>
      <c r="E21" s="43"/>
      <c r="F21" s="40"/>
      <c r="G21" s="104"/>
    </row>
    <row r="22" spans="1:7" x14ac:dyDescent="0.25">
      <c r="A22" s="12" t="s">
        <v>4</v>
      </c>
      <c r="B22" s="13" t="s">
        <v>24</v>
      </c>
      <c r="C22" s="13" t="s">
        <v>25</v>
      </c>
      <c r="D22" s="39">
        <v>320000</v>
      </c>
      <c r="E22" s="41"/>
      <c r="F22" s="42"/>
      <c r="G22" s="104"/>
    </row>
    <row r="23" spans="1:7" ht="15.75" thickBot="1" x14ac:dyDescent="0.3">
      <c r="A23" s="109" t="s">
        <v>26</v>
      </c>
      <c r="B23" s="110"/>
      <c r="C23" s="111"/>
      <c r="D23" s="44">
        <f>SUM(D14:D22)</f>
        <v>2152000</v>
      </c>
      <c r="E23" s="45"/>
      <c r="F23" s="37"/>
    </row>
    <row r="24" spans="1:7" ht="15.75" thickBot="1" x14ac:dyDescent="0.3">
      <c r="A24" s="29"/>
      <c r="B24" s="29"/>
      <c r="C24" s="29"/>
      <c r="D24" s="46"/>
      <c r="E24" s="47"/>
      <c r="F24" s="40"/>
    </row>
    <row r="25" spans="1:7" x14ac:dyDescent="0.25">
      <c r="A25" s="8" t="s">
        <v>11</v>
      </c>
      <c r="B25" s="9" t="s">
        <v>12</v>
      </c>
      <c r="C25" s="9" t="s">
        <v>21</v>
      </c>
      <c r="D25" s="48"/>
      <c r="E25" s="32"/>
      <c r="F25" s="11"/>
    </row>
    <row r="26" spans="1:7" x14ac:dyDescent="0.25">
      <c r="A26" s="49" t="s">
        <v>5</v>
      </c>
      <c r="B26" s="13" t="s">
        <v>96</v>
      </c>
      <c r="C26" s="50" t="s">
        <v>97</v>
      </c>
      <c r="D26" s="51">
        <v>50100</v>
      </c>
      <c r="E26" s="15"/>
      <c r="F26" s="52"/>
    </row>
    <row r="27" spans="1:7" x14ac:dyDescent="0.25">
      <c r="A27" s="49" t="s">
        <v>5</v>
      </c>
      <c r="B27" s="13" t="s">
        <v>98</v>
      </c>
      <c r="C27" s="50" t="s">
        <v>99</v>
      </c>
      <c r="D27" s="51">
        <v>106900</v>
      </c>
      <c r="E27" s="17"/>
      <c r="F27" s="53"/>
    </row>
    <row r="28" spans="1:7" x14ac:dyDescent="0.25">
      <c r="A28" s="54" t="s">
        <v>5</v>
      </c>
      <c r="B28" s="25" t="s">
        <v>100</v>
      </c>
      <c r="C28" s="55" t="s">
        <v>101</v>
      </c>
      <c r="D28" s="56">
        <v>158000</v>
      </c>
      <c r="E28" s="17"/>
      <c r="F28" s="53"/>
    </row>
    <row r="29" spans="1:7" x14ac:dyDescent="0.25">
      <c r="A29" s="20" t="s">
        <v>11</v>
      </c>
      <c r="B29" s="21" t="s">
        <v>12</v>
      </c>
      <c r="C29" s="21" t="s">
        <v>13</v>
      </c>
      <c r="D29" s="57"/>
      <c r="E29" s="58"/>
      <c r="F29" s="59"/>
    </row>
    <row r="30" spans="1:7" x14ac:dyDescent="0.25">
      <c r="A30" s="60" t="s">
        <v>5</v>
      </c>
      <c r="B30" s="61" t="s">
        <v>33</v>
      </c>
      <c r="C30" s="62" t="s">
        <v>34</v>
      </c>
      <c r="D30" s="63">
        <v>170000</v>
      </c>
      <c r="E30" s="17"/>
      <c r="F30" s="53"/>
    </row>
    <row r="31" spans="1:7" ht="15.75" thickBot="1" x14ac:dyDescent="0.3">
      <c r="A31" s="64" t="s">
        <v>5</v>
      </c>
      <c r="B31" s="65" t="s">
        <v>35</v>
      </c>
      <c r="C31" s="65" t="s">
        <v>36</v>
      </c>
      <c r="D31" s="66">
        <v>114000</v>
      </c>
      <c r="E31" s="27"/>
      <c r="F31" s="53"/>
    </row>
    <row r="32" spans="1:7" ht="15.75" thickBot="1" x14ac:dyDescent="0.3">
      <c r="A32" s="112" t="s">
        <v>37</v>
      </c>
      <c r="B32" s="113"/>
      <c r="C32" s="114"/>
      <c r="D32" s="67">
        <f>SUM(D26:D31)</f>
        <v>599000</v>
      </c>
      <c r="E32" s="17"/>
      <c r="F32" s="53"/>
    </row>
    <row r="33" spans="1:6" ht="15.75" thickBot="1" x14ac:dyDescent="0.3">
      <c r="A33" s="46"/>
      <c r="B33" s="29"/>
      <c r="C33" s="29"/>
      <c r="D33" s="68"/>
      <c r="E33" s="17"/>
      <c r="F33" s="53"/>
    </row>
    <row r="34" spans="1:6" x14ac:dyDescent="0.25">
      <c r="A34" s="8" t="s">
        <v>11</v>
      </c>
      <c r="B34" s="9" t="s">
        <v>12</v>
      </c>
      <c r="C34" s="9" t="s">
        <v>21</v>
      </c>
      <c r="D34" s="69"/>
      <c r="E34" s="32"/>
      <c r="F34" s="11"/>
    </row>
    <row r="35" spans="1:6" ht="29.25" x14ac:dyDescent="0.25">
      <c r="A35" s="12" t="s">
        <v>8</v>
      </c>
      <c r="B35" s="13" t="s">
        <v>102</v>
      </c>
      <c r="C35" s="13" t="s">
        <v>103</v>
      </c>
      <c r="D35" s="39">
        <v>273000</v>
      </c>
      <c r="E35" s="17"/>
      <c r="F35" s="53"/>
    </row>
    <row r="36" spans="1:6" x14ac:dyDescent="0.25">
      <c r="A36" s="12" t="s">
        <v>8</v>
      </c>
      <c r="B36" s="13" t="s">
        <v>104</v>
      </c>
      <c r="C36" s="13" t="s">
        <v>105</v>
      </c>
      <c r="D36" s="39">
        <v>283000</v>
      </c>
      <c r="E36" s="17"/>
      <c r="F36" s="53"/>
    </row>
    <row r="37" spans="1:6" x14ac:dyDescent="0.25">
      <c r="A37" s="12" t="s">
        <v>8</v>
      </c>
      <c r="B37" s="13" t="s">
        <v>106</v>
      </c>
      <c r="C37" s="13" t="s">
        <v>107</v>
      </c>
      <c r="D37" s="39">
        <v>115000</v>
      </c>
      <c r="E37" s="17"/>
      <c r="F37" s="53"/>
    </row>
    <row r="38" spans="1:6" ht="29.25" x14ac:dyDescent="0.25">
      <c r="A38" s="12" t="s">
        <v>8</v>
      </c>
      <c r="B38" s="13" t="s">
        <v>108</v>
      </c>
      <c r="C38" s="13" t="s">
        <v>109</v>
      </c>
      <c r="D38" s="39">
        <v>150000</v>
      </c>
      <c r="E38" s="17"/>
      <c r="F38" s="53"/>
    </row>
    <row r="39" spans="1:6" x14ac:dyDescent="0.25">
      <c r="A39" s="12" t="s">
        <v>8</v>
      </c>
      <c r="B39" s="13" t="s">
        <v>110</v>
      </c>
      <c r="C39" s="13" t="s">
        <v>111</v>
      </c>
      <c r="D39" s="39">
        <v>150000</v>
      </c>
      <c r="E39" s="17"/>
      <c r="F39" s="53"/>
    </row>
    <row r="40" spans="1:6" ht="29.25" x14ac:dyDescent="0.25">
      <c r="A40" s="12" t="s">
        <v>8</v>
      </c>
      <c r="B40" s="13" t="s">
        <v>112</v>
      </c>
      <c r="C40" s="13" t="s">
        <v>113</v>
      </c>
      <c r="D40" s="39">
        <v>130000</v>
      </c>
      <c r="E40" s="17"/>
      <c r="F40" s="53"/>
    </row>
    <row r="41" spans="1:6" ht="29.25" x14ac:dyDescent="0.25">
      <c r="A41" s="12" t="s">
        <v>8</v>
      </c>
      <c r="B41" s="13" t="s">
        <v>114</v>
      </c>
      <c r="C41" s="13" t="s">
        <v>115</v>
      </c>
      <c r="D41" s="39">
        <v>100000</v>
      </c>
      <c r="E41" s="17"/>
      <c r="F41" s="53"/>
    </row>
    <row r="42" spans="1:6" x14ac:dyDescent="0.25">
      <c r="A42" s="20" t="s">
        <v>11</v>
      </c>
      <c r="B42" s="21" t="s">
        <v>12</v>
      </c>
      <c r="C42" s="21" t="s">
        <v>13</v>
      </c>
      <c r="D42" s="57"/>
      <c r="E42" s="23"/>
      <c r="F42" s="70"/>
    </row>
    <row r="43" spans="1:6" ht="29.25" x14ac:dyDescent="0.25">
      <c r="A43" s="12" t="s">
        <v>8</v>
      </c>
      <c r="B43" s="13" t="s">
        <v>116</v>
      </c>
      <c r="C43" s="13" t="s">
        <v>48</v>
      </c>
      <c r="D43" s="39">
        <v>150000</v>
      </c>
      <c r="E43" s="17"/>
      <c r="F43" s="53"/>
    </row>
    <row r="44" spans="1:6" x14ac:dyDescent="0.25">
      <c r="A44" s="12" t="s">
        <v>8</v>
      </c>
      <c r="B44" s="13" t="s">
        <v>117</v>
      </c>
      <c r="C44" s="13" t="s">
        <v>118</v>
      </c>
      <c r="D44" s="39">
        <v>110000</v>
      </c>
      <c r="E44" s="17"/>
      <c r="F44" s="53"/>
    </row>
    <row r="45" spans="1:6" x14ac:dyDescent="0.25">
      <c r="A45" s="12" t="s">
        <v>8</v>
      </c>
      <c r="B45" s="13" t="s">
        <v>119</v>
      </c>
      <c r="C45" s="13" t="s">
        <v>120</v>
      </c>
      <c r="D45" s="39">
        <v>110000</v>
      </c>
      <c r="E45" s="17"/>
      <c r="F45" s="53"/>
    </row>
    <row r="46" spans="1:6" ht="15.75" thickBot="1" x14ac:dyDescent="0.3">
      <c r="A46" s="71" t="s">
        <v>8</v>
      </c>
      <c r="B46" s="65" t="s">
        <v>121</v>
      </c>
      <c r="C46" s="65" t="s">
        <v>122</v>
      </c>
      <c r="D46" s="72">
        <v>50000</v>
      </c>
      <c r="E46" s="27"/>
      <c r="F46" s="53"/>
    </row>
    <row r="47" spans="1:6" ht="15.75" thickBot="1" x14ac:dyDescent="0.3">
      <c r="A47" s="106" t="s">
        <v>49</v>
      </c>
      <c r="B47" s="107"/>
      <c r="C47" s="108"/>
      <c r="D47" s="67">
        <f>SUM(D35:D46)</f>
        <v>1621000</v>
      </c>
      <c r="E47" s="17"/>
      <c r="F47" s="53"/>
    </row>
    <row r="48" spans="1:6" ht="15.75" thickBot="1" x14ac:dyDescent="0.3">
      <c r="A48" s="29"/>
      <c r="B48" s="29"/>
      <c r="C48" s="29"/>
      <c r="D48" s="68"/>
      <c r="E48" s="17"/>
      <c r="F48" s="53"/>
    </row>
    <row r="49" spans="1:6" x14ac:dyDescent="0.25">
      <c r="A49" s="8" t="s">
        <v>11</v>
      </c>
      <c r="B49" s="9" t="s">
        <v>12</v>
      </c>
      <c r="C49" s="9" t="s">
        <v>21</v>
      </c>
      <c r="D49" s="48"/>
      <c r="E49" s="32"/>
      <c r="F49" s="11"/>
    </row>
    <row r="50" spans="1:6" ht="29.25" x14ac:dyDescent="0.25">
      <c r="A50" s="12" t="s">
        <v>9</v>
      </c>
      <c r="B50" s="13" t="s">
        <v>52</v>
      </c>
      <c r="C50" s="13" t="s">
        <v>123</v>
      </c>
      <c r="D50" s="39">
        <v>93000</v>
      </c>
      <c r="E50" s="4"/>
      <c r="F50" s="4"/>
    </row>
    <row r="51" spans="1:6" x14ac:dyDescent="0.25">
      <c r="A51" s="12" t="s">
        <v>9</v>
      </c>
      <c r="B51" s="13" t="s">
        <v>124</v>
      </c>
      <c r="C51" s="13" t="s">
        <v>125</v>
      </c>
      <c r="D51" s="39">
        <v>130000</v>
      </c>
      <c r="E51" s="4"/>
      <c r="F51" s="4"/>
    </row>
    <row r="52" spans="1:6" ht="42.75" x14ac:dyDescent="0.25">
      <c r="A52" s="12" t="s">
        <v>9</v>
      </c>
      <c r="B52" s="13" t="s">
        <v>126</v>
      </c>
      <c r="C52" s="73" t="s">
        <v>127</v>
      </c>
      <c r="D52" s="39">
        <v>110000</v>
      </c>
      <c r="E52" s="4"/>
      <c r="F52" s="4"/>
    </row>
    <row r="53" spans="1:6" x14ac:dyDescent="0.25">
      <c r="A53" s="12" t="s">
        <v>9</v>
      </c>
      <c r="B53" s="13" t="s">
        <v>128</v>
      </c>
      <c r="C53" s="13" t="s">
        <v>129</v>
      </c>
      <c r="D53" s="39">
        <v>125000</v>
      </c>
      <c r="E53" s="4"/>
      <c r="F53" s="4"/>
    </row>
    <row r="54" spans="1:6" ht="29.25" x14ac:dyDescent="0.25">
      <c r="A54" s="12" t="s">
        <v>9</v>
      </c>
      <c r="B54" s="13" t="s">
        <v>130</v>
      </c>
      <c r="C54" s="13" t="s">
        <v>131</v>
      </c>
      <c r="D54" s="39">
        <v>150000</v>
      </c>
      <c r="E54" s="4"/>
      <c r="F54" s="4"/>
    </row>
    <row r="55" spans="1:6" ht="29.25" x14ac:dyDescent="0.25">
      <c r="A55" s="12" t="s">
        <v>9</v>
      </c>
      <c r="B55" s="13" t="s">
        <v>132</v>
      </c>
      <c r="C55" s="13" t="s">
        <v>133</v>
      </c>
      <c r="D55" s="39">
        <v>105000</v>
      </c>
      <c r="E55" s="4"/>
      <c r="F55" s="4"/>
    </row>
    <row r="56" spans="1:6" ht="30" thickBot="1" x14ac:dyDescent="0.3">
      <c r="A56" s="71" t="s">
        <v>9</v>
      </c>
      <c r="B56" s="65" t="s">
        <v>134</v>
      </c>
      <c r="C56" s="65" t="s">
        <v>135</v>
      </c>
      <c r="D56" s="72">
        <v>102000</v>
      </c>
      <c r="E56" s="4"/>
      <c r="F56" s="74"/>
    </row>
    <row r="57" spans="1:6" x14ac:dyDescent="0.25">
      <c r="A57" s="20" t="s">
        <v>11</v>
      </c>
      <c r="B57" s="21" t="s">
        <v>12</v>
      </c>
      <c r="C57" s="21" t="s">
        <v>13</v>
      </c>
      <c r="D57" s="57"/>
      <c r="E57" s="75"/>
      <c r="F57" s="1"/>
    </row>
    <row r="58" spans="1:6" x14ac:dyDescent="0.25">
      <c r="A58" s="12" t="s">
        <v>9</v>
      </c>
      <c r="B58" s="13" t="s">
        <v>58</v>
      </c>
      <c r="C58" s="13" t="s">
        <v>59</v>
      </c>
      <c r="D58" s="39">
        <v>145000</v>
      </c>
      <c r="E58" s="43"/>
      <c r="F58" s="18"/>
    </row>
    <row r="59" spans="1:6" ht="29.25" x14ac:dyDescent="0.25">
      <c r="A59" s="12" t="s">
        <v>9</v>
      </c>
      <c r="B59" s="13" t="s">
        <v>63</v>
      </c>
      <c r="C59" s="13" t="s">
        <v>64</v>
      </c>
      <c r="D59" s="39">
        <v>110000</v>
      </c>
      <c r="E59" s="43"/>
      <c r="F59" s="18"/>
    </row>
    <row r="60" spans="1:6" x14ac:dyDescent="0.25">
      <c r="A60" s="12" t="s">
        <v>9</v>
      </c>
      <c r="B60" s="13" t="s">
        <v>50</v>
      </c>
      <c r="C60" s="13" t="s">
        <v>51</v>
      </c>
      <c r="D60" s="39">
        <v>60000</v>
      </c>
      <c r="E60" s="47"/>
      <c r="F60" s="18"/>
    </row>
    <row r="61" spans="1:6" x14ac:dyDescent="0.25">
      <c r="A61" s="12" t="s">
        <v>9</v>
      </c>
      <c r="B61" s="13" t="s">
        <v>60</v>
      </c>
      <c r="C61" s="13" t="s">
        <v>136</v>
      </c>
      <c r="D61" s="39">
        <v>148000</v>
      </c>
      <c r="E61" s="47"/>
      <c r="F61" s="18"/>
    </row>
    <row r="62" spans="1:6" ht="29.25" x14ac:dyDescent="0.25">
      <c r="A62" s="12" t="s">
        <v>9</v>
      </c>
      <c r="B62" s="13" t="s">
        <v>61</v>
      </c>
      <c r="C62" s="13" t="s">
        <v>62</v>
      </c>
      <c r="D62" s="39">
        <v>100000</v>
      </c>
      <c r="E62" s="47"/>
      <c r="F62" s="18"/>
    </row>
    <row r="63" spans="1:6" ht="29.25" x14ac:dyDescent="0.25">
      <c r="A63" s="12" t="s">
        <v>9</v>
      </c>
      <c r="B63" s="13" t="s">
        <v>55</v>
      </c>
      <c r="C63" s="13" t="s">
        <v>137</v>
      </c>
      <c r="D63" s="39">
        <v>170000</v>
      </c>
      <c r="E63" s="76"/>
      <c r="F63" s="18"/>
    </row>
    <row r="64" spans="1:6" x14ac:dyDescent="0.25">
      <c r="A64" s="12" t="s">
        <v>9</v>
      </c>
      <c r="B64" s="13" t="s">
        <v>53</v>
      </c>
      <c r="C64" s="13" t="s">
        <v>54</v>
      </c>
      <c r="D64" s="39">
        <v>160000</v>
      </c>
      <c r="E64" s="47"/>
      <c r="F64" s="18"/>
    </row>
    <row r="65" spans="1:6" x14ac:dyDescent="0.25">
      <c r="A65" s="12" t="s">
        <v>9</v>
      </c>
      <c r="B65" s="13" t="s">
        <v>138</v>
      </c>
      <c r="C65" s="13" t="s">
        <v>139</v>
      </c>
      <c r="D65" s="39">
        <v>105000</v>
      </c>
      <c r="E65" s="47"/>
      <c r="F65" s="18"/>
    </row>
    <row r="66" spans="1:6" ht="29.25" x14ac:dyDescent="0.25">
      <c r="A66" s="12" t="s">
        <v>9</v>
      </c>
      <c r="B66" s="13" t="s">
        <v>140</v>
      </c>
      <c r="C66" s="13" t="s">
        <v>141</v>
      </c>
      <c r="D66" s="39">
        <v>80000</v>
      </c>
      <c r="E66" s="47"/>
      <c r="F66" s="18"/>
    </row>
    <row r="67" spans="1:6" x14ac:dyDescent="0.25">
      <c r="A67" s="12" t="s">
        <v>9</v>
      </c>
      <c r="B67" s="13" t="s">
        <v>56</v>
      </c>
      <c r="C67" s="13" t="s">
        <v>142</v>
      </c>
      <c r="D67" s="39">
        <v>160000</v>
      </c>
      <c r="E67" s="47"/>
      <c r="F67" s="18"/>
    </row>
    <row r="68" spans="1:6" x14ac:dyDescent="0.25">
      <c r="A68" s="12" t="s">
        <v>9</v>
      </c>
      <c r="B68" s="13" t="s">
        <v>70</v>
      </c>
      <c r="C68" s="13" t="s">
        <v>143</v>
      </c>
      <c r="D68" s="39">
        <v>80000</v>
      </c>
      <c r="E68" s="47"/>
      <c r="F68" s="18"/>
    </row>
    <row r="69" spans="1:6" x14ac:dyDescent="0.25">
      <c r="A69" s="12" t="s">
        <v>9</v>
      </c>
      <c r="B69" s="13" t="s">
        <v>68</v>
      </c>
      <c r="C69" s="13" t="s">
        <v>69</v>
      </c>
      <c r="D69" s="39">
        <v>95000</v>
      </c>
      <c r="E69" s="43"/>
      <c r="F69" s="18"/>
    </row>
    <row r="70" spans="1:6" x14ac:dyDescent="0.25">
      <c r="A70" s="12" t="s">
        <v>9</v>
      </c>
      <c r="B70" s="13" t="s">
        <v>144</v>
      </c>
      <c r="C70" s="13" t="s">
        <v>57</v>
      </c>
      <c r="D70" s="39">
        <v>130000</v>
      </c>
      <c r="E70" s="47"/>
      <c r="F70" s="18"/>
    </row>
    <row r="71" spans="1:6" x14ac:dyDescent="0.25">
      <c r="A71" s="12" t="s">
        <v>9</v>
      </c>
      <c r="B71" s="13" t="s">
        <v>145</v>
      </c>
      <c r="C71" s="13" t="s">
        <v>67</v>
      </c>
      <c r="D71" s="39">
        <v>70000</v>
      </c>
      <c r="E71" s="47"/>
      <c r="F71" s="18"/>
    </row>
    <row r="72" spans="1:6" ht="15.75" thickBot="1" x14ac:dyDescent="0.3">
      <c r="A72" s="12" t="s">
        <v>9</v>
      </c>
      <c r="B72" s="13" t="s">
        <v>65</v>
      </c>
      <c r="C72" s="13" t="s">
        <v>66</v>
      </c>
      <c r="D72" s="39">
        <v>120000</v>
      </c>
      <c r="E72" s="47"/>
      <c r="F72" s="11"/>
    </row>
    <row r="73" spans="1:6" ht="15.75" thickBot="1" x14ac:dyDescent="0.3">
      <c r="A73" s="106" t="s">
        <v>71</v>
      </c>
      <c r="B73" s="107"/>
      <c r="C73" s="108"/>
      <c r="D73" s="67">
        <f>SUM(D50:D72)</f>
        <v>2548000</v>
      </c>
      <c r="E73" s="43"/>
      <c r="F73" s="18"/>
    </row>
    <row r="74" spans="1:6" ht="15.75" thickBot="1" x14ac:dyDescent="0.3">
      <c r="A74" s="29"/>
      <c r="B74" s="29"/>
      <c r="C74" s="29"/>
      <c r="D74" s="77"/>
      <c r="E74" s="19"/>
      <c r="F74" s="18"/>
    </row>
    <row r="75" spans="1:6" x14ac:dyDescent="0.25">
      <c r="A75" s="8" t="s">
        <v>11</v>
      </c>
      <c r="B75" s="9" t="s">
        <v>12</v>
      </c>
      <c r="C75" s="9" t="s">
        <v>21</v>
      </c>
      <c r="D75" s="48"/>
      <c r="E75" s="32"/>
      <c r="F75" s="11"/>
    </row>
    <row r="76" spans="1:6" ht="18.75" x14ac:dyDescent="0.35">
      <c r="A76" s="12" t="s">
        <v>7</v>
      </c>
      <c r="B76" s="13" t="s">
        <v>146</v>
      </c>
      <c r="C76" s="13" t="s">
        <v>147</v>
      </c>
      <c r="D76" s="14">
        <v>152000</v>
      </c>
      <c r="E76" s="17"/>
      <c r="F76" s="18"/>
    </row>
    <row r="77" spans="1:6" x14ac:dyDescent="0.25">
      <c r="A77" s="12" t="s">
        <v>7</v>
      </c>
      <c r="B77" s="13" t="s">
        <v>148</v>
      </c>
      <c r="C77" s="13" t="s">
        <v>149</v>
      </c>
      <c r="D77" s="14">
        <v>149000</v>
      </c>
      <c r="E77" s="17"/>
      <c r="F77" s="18"/>
    </row>
    <row r="78" spans="1:6" x14ac:dyDescent="0.25">
      <c r="A78" s="20" t="s">
        <v>11</v>
      </c>
      <c r="B78" s="21" t="s">
        <v>12</v>
      </c>
      <c r="C78" s="21" t="s">
        <v>13</v>
      </c>
      <c r="D78" s="57"/>
      <c r="E78" s="23"/>
      <c r="F78" s="11"/>
    </row>
    <row r="79" spans="1:6" x14ac:dyDescent="0.25">
      <c r="A79" s="12" t="s">
        <v>7</v>
      </c>
      <c r="B79" s="78" t="s">
        <v>38</v>
      </c>
      <c r="C79" s="78" t="s">
        <v>39</v>
      </c>
      <c r="D79" s="39">
        <v>170000</v>
      </c>
      <c r="E79" s="17"/>
      <c r="F79" s="18"/>
    </row>
    <row r="80" spans="1:6" x14ac:dyDescent="0.25">
      <c r="A80" s="12" t="s">
        <v>7</v>
      </c>
      <c r="B80" s="78" t="s">
        <v>150</v>
      </c>
      <c r="C80" s="78" t="s">
        <v>40</v>
      </c>
      <c r="D80" s="39">
        <v>162620</v>
      </c>
      <c r="E80" s="17"/>
      <c r="F80" s="18"/>
    </row>
    <row r="81" spans="1:6" x14ac:dyDescent="0.25">
      <c r="A81" s="12" t="s">
        <v>7</v>
      </c>
      <c r="B81" s="78" t="s">
        <v>41</v>
      </c>
      <c r="C81" s="78" t="s">
        <v>42</v>
      </c>
      <c r="D81" s="39">
        <v>192910</v>
      </c>
      <c r="E81" s="17"/>
      <c r="F81" s="18"/>
    </row>
    <row r="82" spans="1:6" ht="29.25" x14ac:dyDescent="0.25">
      <c r="A82" s="12" t="s">
        <v>7</v>
      </c>
      <c r="B82" s="78" t="s">
        <v>43</v>
      </c>
      <c r="C82" s="78" t="s">
        <v>44</v>
      </c>
      <c r="D82" s="39">
        <v>162560</v>
      </c>
      <c r="E82" s="17"/>
      <c r="F82" s="18"/>
    </row>
    <row r="83" spans="1:6" ht="15.75" thickBot="1" x14ac:dyDescent="0.3">
      <c r="A83" s="24" t="s">
        <v>7</v>
      </c>
      <c r="B83" s="79" t="s">
        <v>45</v>
      </c>
      <c r="C83" s="79" t="s">
        <v>46</v>
      </c>
      <c r="D83" s="80">
        <v>192910</v>
      </c>
      <c r="E83" s="27"/>
      <c r="F83" s="18"/>
    </row>
    <row r="84" spans="1:6" ht="15.75" thickBot="1" x14ac:dyDescent="0.3">
      <c r="A84" s="106" t="s">
        <v>47</v>
      </c>
      <c r="B84" s="107"/>
      <c r="C84" s="108"/>
      <c r="D84" s="67">
        <f>SUM(D76:D83)</f>
        <v>1182000</v>
      </c>
      <c r="E84" s="19"/>
      <c r="F84" s="18"/>
    </row>
    <row r="85" spans="1:6" ht="15.75" thickBot="1" x14ac:dyDescent="0.3">
      <c r="A85" s="29"/>
      <c r="B85" s="81"/>
      <c r="C85" s="81"/>
      <c r="D85" s="68"/>
      <c r="E85" s="19"/>
      <c r="F85" s="18"/>
    </row>
    <row r="86" spans="1:6" x14ac:dyDescent="0.25">
      <c r="A86" s="8" t="s">
        <v>11</v>
      </c>
      <c r="B86" s="9" t="s">
        <v>12</v>
      </c>
      <c r="C86" s="82" t="s">
        <v>21</v>
      </c>
      <c r="D86" s="83"/>
      <c r="E86" s="32"/>
      <c r="F86" s="11"/>
    </row>
    <row r="87" spans="1:6" ht="28.5" x14ac:dyDescent="0.25">
      <c r="A87" s="84" t="s">
        <v>10</v>
      </c>
      <c r="B87" s="85" t="s">
        <v>151</v>
      </c>
      <c r="C87" s="85" t="s">
        <v>152</v>
      </c>
      <c r="D87" s="86">
        <v>200677</v>
      </c>
      <c r="E87" s="47"/>
      <c r="F87" s="18"/>
    </row>
    <row r="88" spans="1:6" ht="28.5" x14ac:dyDescent="0.25">
      <c r="A88" s="84" t="s">
        <v>10</v>
      </c>
      <c r="B88" s="87" t="s">
        <v>153</v>
      </c>
      <c r="C88" s="87" t="s">
        <v>154</v>
      </c>
      <c r="D88" s="86">
        <v>354747</v>
      </c>
      <c r="E88" s="47"/>
      <c r="F88" s="18"/>
    </row>
    <row r="89" spans="1:6" ht="28.5" x14ac:dyDescent="0.25">
      <c r="A89" s="84" t="s">
        <v>10</v>
      </c>
      <c r="B89" s="87" t="s">
        <v>155</v>
      </c>
      <c r="C89" s="85" t="s">
        <v>156</v>
      </c>
      <c r="D89" s="86">
        <v>296400</v>
      </c>
      <c r="E89" s="47"/>
      <c r="F89" s="18"/>
    </row>
    <row r="90" spans="1:6" ht="28.5" x14ac:dyDescent="0.25">
      <c r="A90" s="84" t="s">
        <v>10</v>
      </c>
      <c r="B90" s="87" t="s">
        <v>157</v>
      </c>
      <c r="C90" s="85" t="s">
        <v>158</v>
      </c>
      <c r="D90" s="86">
        <v>307000</v>
      </c>
      <c r="E90" s="47"/>
      <c r="F90" s="18"/>
    </row>
    <row r="91" spans="1:6" x14ac:dyDescent="0.25">
      <c r="A91" s="84" t="s">
        <v>10</v>
      </c>
      <c r="B91" s="87" t="s">
        <v>159</v>
      </c>
      <c r="C91" s="85" t="s">
        <v>160</v>
      </c>
      <c r="D91" s="86">
        <v>228000</v>
      </c>
      <c r="E91" s="47"/>
      <c r="F91" s="18"/>
    </row>
    <row r="92" spans="1:6" x14ac:dyDescent="0.25">
      <c r="A92" s="84" t="s">
        <v>10</v>
      </c>
      <c r="B92" s="87" t="s">
        <v>161</v>
      </c>
      <c r="C92" s="85" t="s">
        <v>162</v>
      </c>
      <c r="D92" s="86">
        <v>73850</v>
      </c>
      <c r="E92" s="47"/>
      <c r="F92" s="18"/>
    </row>
    <row r="93" spans="1:6" x14ac:dyDescent="0.25">
      <c r="A93" s="20" t="s">
        <v>11</v>
      </c>
      <c r="B93" s="21" t="s">
        <v>12</v>
      </c>
      <c r="C93" s="88" t="s">
        <v>13</v>
      </c>
      <c r="D93" s="89"/>
      <c r="E93" s="75"/>
      <c r="F93" s="11"/>
    </row>
    <row r="94" spans="1:6" ht="28.5" x14ac:dyDescent="0.25">
      <c r="A94" s="12" t="s">
        <v>10</v>
      </c>
      <c r="B94" s="90" t="s">
        <v>163</v>
      </c>
      <c r="C94" s="90" t="s">
        <v>72</v>
      </c>
      <c r="D94" s="91">
        <v>175399</v>
      </c>
      <c r="E94" s="92"/>
      <c r="F94" s="18"/>
    </row>
    <row r="95" spans="1:6" x14ac:dyDescent="0.25">
      <c r="A95" s="12" t="s">
        <v>10</v>
      </c>
      <c r="B95" s="93" t="s">
        <v>74</v>
      </c>
      <c r="C95" s="93" t="s">
        <v>75</v>
      </c>
      <c r="D95" s="91">
        <v>191927</v>
      </c>
      <c r="E95" s="92"/>
      <c r="F95" s="18"/>
    </row>
    <row r="96" spans="1:6" ht="28.5" x14ac:dyDescent="0.25">
      <c r="A96" s="12" t="s">
        <v>10</v>
      </c>
      <c r="B96" s="90" t="s">
        <v>164</v>
      </c>
      <c r="C96" s="90" t="s">
        <v>90</v>
      </c>
      <c r="D96" s="91">
        <v>85138</v>
      </c>
      <c r="E96" s="94"/>
      <c r="F96" s="18"/>
    </row>
    <row r="97" spans="1:6" x14ac:dyDescent="0.25">
      <c r="A97" s="12" t="s">
        <v>10</v>
      </c>
      <c r="B97" s="90" t="s">
        <v>165</v>
      </c>
      <c r="C97" s="90" t="s">
        <v>77</v>
      </c>
      <c r="D97" s="91">
        <v>79700</v>
      </c>
      <c r="E97" s="94"/>
      <c r="F97" s="18"/>
    </row>
    <row r="98" spans="1:6" x14ac:dyDescent="0.25">
      <c r="A98" s="12" t="s">
        <v>10</v>
      </c>
      <c r="B98" s="90" t="s">
        <v>166</v>
      </c>
      <c r="C98" s="90" t="s">
        <v>76</v>
      </c>
      <c r="D98" s="91">
        <v>54855</v>
      </c>
      <c r="E98" s="92"/>
      <c r="F98" s="18"/>
    </row>
    <row r="99" spans="1:6" ht="15.75" thickBot="1" x14ac:dyDescent="0.3">
      <c r="A99" s="71" t="s">
        <v>10</v>
      </c>
      <c r="B99" s="95" t="s">
        <v>167</v>
      </c>
      <c r="C99" s="96" t="s">
        <v>73</v>
      </c>
      <c r="D99" s="97">
        <v>273307</v>
      </c>
      <c r="E99" s="92"/>
      <c r="F99" s="7"/>
    </row>
    <row r="100" spans="1:6" ht="15.75" thickBot="1" x14ac:dyDescent="0.3">
      <c r="A100" s="106" t="s">
        <v>78</v>
      </c>
      <c r="B100" s="107"/>
      <c r="C100" s="107"/>
      <c r="D100" s="67">
        <f>SUM(D87:D99)</f>
        <v>2321000</v>
      </c>
      <c r="E100" s="98"/>
      <c r="F100" s="11"/>
    </row>
    <row r="101" spans="1:6" ht="15.75" thickBot="1" x14ac:dyDescent="0.3">
      <c r="A101" s="99"/>
      <c r="B101" s="99"/>
      <c r="C101" s="99"/>
      <c r="D101" s="100"/>
      <c r="E101" s="125"/>
      <c r="F101" s="33"/>
    </row>
    <row r="102" spans="1:6" ht="16.5" thickBot="1" x14ac:dyDescent="0.3">
      <c r="A102" s="126" t="s">
        <v>168</v>
      </c>
      <c r="B102" s="127"/>
      <c r="C102" s="128"/>
      <c r="D102" s="129">
        <f>D12+D23+D32+D47+D73+D84+D100</f>
        <v>10961000</v>
      </c>
      <c r="E102" s="102"/>
      <c r="F102" s="3"/>
    </row>
    <row r="103" spans="1:6" x14ac:dyDescent="0.25">
      <c r="A103" s="101"/>
      <c r="B103" s="101"/>
      <c r="C103" s="101"/>
      <c r="D103" s="101"/>
      <c r="E103" s="102"/>
      <c r="F103" s="3"/>
    </row>
    <row r="104" spans="1:6" x14ac:dyDescent="0.25">
      <c r="A104" s="101"/>
      <c r="B104" s="101"/>
      <c r="C104" s="101"/>
      <c r="D104" s="101"/>
      <c r="E104" s="102"/>
      <c r="F104" s="3"/>
    </row>
    <row r="105" spans="1:6" x14ac:dyDescent="0.25">
      <c r="A105" s="101"/>
      <c r="B105" s="101"/>
      <c r="C105" s="101"/>
      <c r="D105" s="101"/>
      <c r="E105" s="102"/>
      <c r="F105" s="3"/>
    </row>
    <row r="106" spans="1:6" x14ac:dyDescent="0.25">
      <c r="A106" s="101"/>
      <c r="B106" s="101"/>
      <c r="C106" s="101"/>
      <c r="D106" s="101"/>
      <c r="E106" s="102"/>
      <c r="F106" s="3"/>
    </row>
    <row r="107" spans="1:6" x14ac:dyDescent="0.25">
      <c r="A107" s="101"/>
      <c r="B107" s="101"/>
      <c r="C107" s="101"/>
      <c r="D107" s="101"/>
      <c r="E107" s="102"/>
      <c r="F107" s="3"/>
    </row>
    <row r="108" spans="1:6" x14ac:dyDescent="0.25">
      <c r="A108" s="101"/>
      <c r="B108" s="101"/>
      <c r="C108" s="101"/>
      <c r="D108" s="101"/>
      <c r="E108" s="102"/>
      <c r="F108" s="3"/>
    </row>
    <row r="109" spans="1:6" x14ac:dyDescent="0.25">
      <c r="A109" s="3"/>
      <c r="B109" s="3"/>
      <c r="C109" s="3"/>
    </row>
    <row r="110" spans="1:6" x14ac:dyDescent="0.25">
      <c r="A110" s="3"/>
      <c r="B110" s="3"/>
      <c r="C110" s="3"/>
    </row>
    <row r="111" spans="1:6" x14ac:dyDescent="0.25">
      <c r="A111" s="3"/>
      <c r="B111" s="3"/>
      <c r="C111" s="3"/>
    </row>
    <row r="112" spans="1:6" x14ac:dyDescent="0.25">
      <c r="A112" s="3"/>
      <c r="B112" s="3"/>
      <c r="C112" s="3"/>
    </row>
    <row r="113" spans="1:3" x14ac:dyDescent="0.25">
      <c r="A113" s="3"/>
      <c r="B113" s="3"/>
      <c r="C113" s="3"/>
    </row>
    <row r="114" spans="1:3" x14ac:dyDescent="0.25">
      <c r="A114" s="3"/>
      <c r="B114" s="3"/>
      <c r="C114" s="3"/>
    </row>
    <row r="115" spans="1:3" x14ac:dyDescent="0.25">
      <c r="A115" s="3"/>
      <c r="B115" s="3"/>
      <c r="C115" s="3"/>
    </row>
    <row r="116" spans="1:3" x14ac:dyDescent="0.25">
      <c r="A116" s="3"/>
      <c r="B116" s="3"/>
      <c r="C116" s="3"/>
    </row>
    <row r="117" spans="1:3" x14ac:dyDescent="0.25">
      <c r="A117" s="3"/>
      <c r="B117" s="3"/>
      <c r="C117" s="3"/>
    </row>
    <row r="118" spans="1:3" x14ac:dyDescent="0.25">
      <c r="A118" s="3"/>
      <c r="B118" s="3"/>
      <c r="C118" s="3"/>
    </row>
    <row r="119" spans="1:3" x14ac:dyDescent="0.25">
      <c r="A119" s="3"/>
      <c r="B119" s="3"/>
      <c r="C119" s="3"/>
    </row>
    <row r="120" spans="1:3" x14ac:dyDescent="0.25">
      <c r="A120" s="3"/>
      <c r="B120" s="3"/>
      <c r="C120" s="3"/>
    </row>
    <row r="121" spans="1:3" x14ac:dyDescent="0.25">
      <c r="A121" s="3"/>
      <c r="B121" s="3"/>
      <c r="C121" s="3"/>
    </row>
    <row r="122" spans="1:3" x14ac:dyDescent="0.25">
      <c r="A122" s="3"/>
      <c r="B122" s="3"/>
      <c r="C122" s="3"/>
    </row>
    <row r="123" spans="1:3" x14ac:dyDescent="0.25">
      <c r="A123" s="3"/>
      <c r="B123" s="3"/>
      <c r="C123" s="3"/>
    </row>
    <row r="124" spans="1:3" x14ac:dyDescent="0.25">
      <c r="A124" s="3"/>
      <c r="B124" s="3"/>
      <c r="C124" s="3"/>
    </row>
    <row r="125" spans="1:3" x14ac:dyDescent="0.25">
      <c r="A125" s="3"/>
      <c r="B125" s="3"/>
      <c r="C125" s="3"/>
    </row>
    <row r="126" spans="1:3" x14ac:dyDescent="0.25">
      <c r="A126" s="3"/>
      <c r="B126" s="3"/>
      <c r="C126" s="3"/>
    </row>
    <row r="127" spans="1:3" x14ac:dyDescent="0.25">
      <c r="A127" s="3"/>
      <c r="B127" s="3"/>
      <c r="C127" s="3"/>
    </row>
    <row r="128" spans="1:3" x14ac:dyDescent="0.25">
      <c r="A128" s="3"/>
      <c r="B128" s="3"/>
      <c r="C128" s="3"/>
    </row>
    <row r="129" spans="1:3" x14ac:dyDescent="0.25">
      <c r="A129" s="3"/>
      <c r="B129" s="3"/>
      <c r="C129" s="3"/>
    </row>
    <row r="130" spans="1:3" x14ac:dyDescent="0.25">
      <c r="A130" s="3"/>
      <c r="B130" s="3"/>
      <c r="C130" s="3"/>
    </row>
    <row r="131" spans="1:3" x14ac:dyDescent="0.25">
      <c r="A131" s="3"/>
      <c r="B131" s="3"/>
      <c r="C131" s="3"/>
    </row>
    <row r="132" spans="1:3" x14ac:dyDescent="0.25">
      <c r="A132" s="3"/>
      <c r="B132" s="3"/>
      <c r="C132" s="3"/>
    </row>
    <row r="133" spans="1:3" x14ac:dyDescent="0.25">
      <c r="A133" s="3"/>
      <c r="B133" s="3"/>
      <c r="C133" s="3"/>
    </row>
    <row r="134" spans="1:3" x14ac:dyDescent="0.25">
      <c r="A134" s="3"/>
      <c r="B134" s="3"/>
      <c r="C134" s="3"/>
    </row>
    <row r="135" spans="1:3" x14ac:dyDescent="0.25">
      <c r="A135" s="3"/>
      <c r="B135" s="3"/>
      <c r="C135" s="3"/>
    </row>
    <row r="136" spans="1:3" x14ac:dyDescent="0.25">
      <c r="A136" s="3"/>
      <c r="B136" s="3"/>
      <c r="C136" s="3"/>
    </row>
    <row r="137" spans="1:3" x14ac:dyDescent="0.25">
      <c r="A137" s="3"/>
      <c r="B137" s="3"/>
      <c r="C137" s="3"/>
    </row>
    <row r="138" spans="1:3" x14ac:dyDescent="0.25">
      <c r="A138" s="3"/>
      <c r="B138" s="3"/>
      <c r="C138" s="3"/>
    </row>
    <row r="139" spans="1:3" x14ac:dyDescent="0.25">
      <c r="A139" s="3"/>
      <c r="B139" s="3"/>
      <c r="C139" s="3"/>
    </row>
    <row r="140" spans="1:3" x14ac:dyDescent="0.25">
      <c r="A140" s="3"/>
      <c r="B140" s="3"/>
      <c r="C140" s="3"/>
    </row>
    <row r="141" spans="1:3" x14ac:dyDescent="0.25">
      <c r="A141" s="3"/>
      <c r="B141" s="3"/>
      <c r="C141" s="3"/>
    </row>
    <row r="142" spans="1:3" x14ac:dyDescent="0.25">
      <c r="A142" s="3"/>
      <c r="B142" s="3"/>
      <c r="C142" s="3"/>
    </row>
    <row r="143" spans="1:3" x14ac:dyDescent="0.25">
      <c r="A143" s="3"/>
      <c r="B143" s="3"/>
      <c r="C143" s="3"/>
    </row>
    <row r="144" spans="1:3" x14ac:dyDescent="0.25">
      <c r="A144" s="3"/>
      <c r="B144" s="3"/>
      <c r="C144" s="3"/>
    </row>
    <row r="145" spans="1:3" x14ac:dyDescent="0.25">
      <c r="A145" s="3"/>
      <c r="B145" s="3"/>
      <c r="C145" s="3"/>
    </row>
    <row r="146" spans="1:3" x14ac:dyDescent="0.25">
      <c r="A146" s="3"/>
      <c r="B146" s="3"/>
      <c r="C146" s="3"/>
    </row>
    <row r="147" spans="1:3" x14ac:dyDescent="0.25">
      <c r="A147" s="3"/>
      <c r="B147" s="3"/>
      <c r="C147" s="3"/>
    </row>
    <row r="148" spans="1:3" x14ac:dyDescent="0.25">
      <c r="A148" s="3"/>
      <c r="B148" s="3"/>
      <c r="C148" s="3"/>
    </row>
    <row r="149" spans="1:3" x14ac:dyDescent="0.25">
      <c r="A149" s="3"/>
      <c r="B149" s="3"/>
      <c r="C149" s="3"/>
    </row>
    <row r="150" spans="1:3" x14ac:dyDescent="0.25">
      <c r="A150" s="3"/>
      <c r="B150" s="3"/>
      <c r="C150" s="3"/>
    </row>
    <row r="151" spans="1:3" x14ac:dyDescent="0.25">
      <c r="A151" s="3"/>
      <c r="B151" s="3"/>
      <c r="C151" s="3"/>
    </row>
    <row r="152" spans="1:3" x14ac:dyDescent="0.25">
      <c r="A152" s="3"/>
      <c r="B152" s="3"/>
      <c r="C152" s="3"/>
    </row>
    <row r="153" spans="1:3" x14ac:dyDescent="0.25">
      <c r="A153" s="3"/>
      <c r="B153" s="3"/>
      <c r="C153" s="3"/>
    </row>
    <row r="154" spans="1:3" x14ac:dyDescent="0.25">
      <c r="A154" s="3"/>
      <c r="B154" s="3"/>
      <c r="C154" s="3"/>
    </row>
    <row r="155" spans="1:3" x14ac:dyDescent="0.25">
      <c r="A155" s="3"/>
      <c r="B155" s="3"/>
      <c r="C155" s="3"/>
    </row>
    <row r="156" spans="1:3" x14ac:dyDescent="0.25">
      <c r="A156" s="3"/>
      <c r="B156" s="3"/>
      <c r="C156" s="3"/>
    </row>
    <row r="157" spans="1:3" x14ac:dyDescent="0.25">
      <c r="A157" s="3"/>
      <c r="B157" s="3"/>
      <c r="C157" s="3"/>
    </row>
    <row r="158" spans="1:3" x14ac:dyDescent="0.25">
      <c r="A158" s="3"/>
      <c r="B158" s="3"/>
      <c r="C158" s="3"/>
    </row>
    <row r="159" spans="1:3" x14ac:dyDescent="0.25">
      <c r="A159" s="3"/>
      <c r="B159" s="3"/>
      <c r="C159" s="3"/>
    </row>
    <row r="160" spans="1:3" x14ac:dyDescent="0.25">
      <c r="A160" s="3"/>
      <c r="B160" s="3"/>
      <c r="C160" s="3"/>
    </row>
    <row r="161" spans="1:3" x14ac:dyDescent="0.25">
      <c r="A161" s="3"/>
      <c r="B161" s="3"/>
      <c r="C161" s="3"/>
    </row>
    <row r="162" spans="1:3" x14ac:dyDescent="0.25">
      <c r="A162" s="3"/>
      <c r="B162" s="3"/>
      <c r="C162" s="3"/>
    </row>
    <row r="163" spans="1:3" x14ac:dyDescent="0.25">
      <c r="A163" s="3"/>
      <c r="B163" s="3"/>
      <c r="C163" s="3"/>
    </row>
    <row r="164" spans="1:3" x14ac:dyDescent="0.25">
      <c r="A164" s="3"/>
      <c r="B164" s="3"/>
      <c r="C164" s="3"/>
    </row>
    <row r="165" spans="1:3" x14ac:dyDescent="0.25">
      <c r="A165" s="3"/>
      <c r="B165" s="3"/>
      <c r="C165" s="3"/>
    </row>
    <row r="166" spans="1:3" x14ac:dyDescent="0.25">
      <c r="A166" s="3"/>
      <c r="B166" s="3"/>
      <c r="C166" s="3"/>
    </row>
    <row r="167" spans="1:3" x14ac:dyDescent="0.25">
      <c r="A167" s="3"/>
      <c r="B167" s="3"/>
      <c r="C167" s="3"/>
    </row>
    <row r="168" spans="1:3" x14ac:dyDescent="0.25">
      <c r="A168" s="3"/>
      <c r="B168" s="3"/>
      <c r="C168" s="3"/>
    </row>
    <row r="169" spans="1:3" x14ac:dyDescent="0.25">
      <c r="A169" s="3"/>
      <c r="B169" s="3"/>
      <c r="C169" s="3"/>
    </row>
    <row r="170" spans="1:3" x14ac:dyDescent="0.25">
      <c r="A170" s="3"/>
      <c r="B170" s="3"/>
      <c r="C170" s="3"/>
    </row>
    <row r="171" spans="1:3" x14ac:dyDescent="0.25">
      <c r="A171" s="3"/>
      <c r="B171" s="3"/>
      <c r="C171" s="3"/>
    </row>
    <row r="172" spans="1:3" x14ac:dyDescent="0.25">
      <c r="A172" s="3"/>
      <c r="B172" s="3"/>
      <c r="C172" s="3"/>
    </row>
    <row r="173" spans="1:3" x14ac:dyDescent="0.25">
      <c r="A173" s="3"/>
      <c r="B173" s="3"/>
      <c r="C173" s="3"/>
    </row>
    <row r="174" spans="1:3" x14ac:dyDescent="0.25">
      <c r="A174" s="3"/>
      <c r="B174" s="3"/>
      <c r="C174" s="3"/>
    </row>
    <row r="175" spans="1:3" x14ac:dyDescent="0.25">
      <c r="A175" s="3"/>
      <c r="B175" s="3"/>
      <c r="C175" s="3"/>
    </row>
    <row r="176" spans="1:3" x14ac:dyDescent="0.25">
      <c r="A176" s="3"/>
      <c r="B176" s="3"/>
      <c r="C176" s="3"/>
    </row>
    <row r="177" spans="1:3" x14ac:dyDescent="0.25">
      <c r="A177" s="3"/>
      <c r="B177" s="3"/>
      <c r="C177" s="3"/>
    </row>
    <row r="178" spans="1:3" x14ac:dyDescent="0.25">
      <c r="A178" s="3"/>
      <c r="B178" s="3"/>
      <c r="C178" s="3"/>
    </row>
    <row r="179" spans="1:3" x14ac:dyDescent="0.25">
      <c r="A179" s="3"/>
      <c r="B179" s="3"/>
      <c r="C179" s="3"/>
    </row>
    <row r="180" spans="1:3" x14ac:dyDescent="0.25">
      <c r="A180" s="3"/>
      <c r="B180" s="3"/>
      <c r="C180" s="3"/>
    </row>
    <row r="181" spans="1:3" x14ac:dyDescent="0.25">
      <c r="A181" s="3"/>
      <c r="B181" s="3"/>
      <c r="C181" s="3"/>
    </row>
    <row r="182" spans="1:3" x14ac:dyDescent="0.25">
      <c r="A182" s="3"/>
      <c r="B182" s="3"/>
      <c r="C182" s="3"/>
    </row>
    <row r="183" spans="1:3" x14ac:dyDescent="0.25">
      <c r="A183" s="3"/>
      <c r="B183" s="3"/>
      <c r="C183" s="3"/>
    </row>
    <row r="184" spans="1:3" x14ac:dyDescent="0.25">
      <c r="A184" s="3"/>
      <c r="B184" s="3"/>
      <c r="C184" s="3"/>
    </row>
    <row r="185" spans="1:3" x14ac:dyDescent="0.25">
      <c r="A185" s="3"/>
      <c r="B185" s="3"/>
      <c r="C185" s="3"/>
    </row>
    <row r="186" spans="1:3" x14ac:dyDescent="0.25">
      <c r="A186" s="3"/>
      <c r="B186" s="3"/>
      <c r="C186" s="3"/>
    </row>
    <row r="187" spans="1:3" x14ac:dyDescent="0.25">
      <c r="A187" s="3"/>
      <c r="B187" s="3"/>
      <c r="C187" s="3"/>
    </row>
    <row r="188" spans="1:3" x14ac:dyDescent="0.25">
      <c r="A188" s="3"/>
      <c r="B188" s="3"/>
      <c r="C188" s="3"/>
    </row>
    <row r="189" spans="1:3" x14ac:dyDescent="0.25">
      <c r="A189" s="3"/>
      <c r="B189" s="3"/>
      <c r="C189" s="3"/>
    </row>
    <row r="190" spans="1:3" x14ac:dyDescent="0.25">
      <c r="A190" s="3"/>
      <c r="B190" s="3"/>
      <c r="C190" s="3"/>
    </row>
  </sheetData>
  <mergeCells count="9">
    <mergeCell ref="B1:D1"/>
    <mergeCell ref="A84:C84"/>
    <mergeCell ref="A100:C100"/>
    <mergeCell ref="A102:B102"/>
    <mergeCell ref="A12:C12"/>
    <mergeCell ref="A23:C23"/>
    <mergeCell ref="A32:C32"/>
    <mergeCell ref="A47:C47"/>
    <mergeCell ref="A73:C73"/>
  </mergeCells>
  <pageMargins left="0.70866141732283472" right="0.70866141732283472" top="0.78740157480314965" bottom="0.78740157480314965" header="0.31496062992125984" footer="0.31496062992125984"/>
  <pageSetup paperSize="9" scale="2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7" sqref="B17"/>
    </sheetView>
  </sheetViews>
  <sheetFormatPr defaultRowHeight="15" x14ac:dyDescent="0.25"/>
  <cols>
    <col min="1" max="1" width="54.5703125" customWidth="1"/>
    <col min="2" max="2" width="70.85546875" customWidth="1"/>
  </cols>
  <sheetData>
    <row r="1" spans="1:2" ht="16.5" thickBot="1" x14ac:dyDescent="0.3">
      <c r="A1" s="115" t="s">
        <v>79</v>
      </c>
      <c r="B1" s="116"/>
    </row>
    <row r="2" spans="1:2" ht="15.75" x14ac:dyDescent="0.25">
      <c r="A2" s="117" t="s">
        <v>0</v>
      </c>
      <c r="B2" s="118">
        <v>11535262</v>
      </c>
    </row>
    <row r="3" spans="1:2" ht="15.75" x14ac:dyDescent="0.25">
      <c r="A3" s="119" t="s">
        <v>80</v>
      </c>
      <c r="B3" s="120">
        <v>149664.07</v>
      </c>
    </row>
    <row r="4" spans="1:2" ht="15.75" x14ac:dyDescent="0.25">
      <c r="A4" s="119"/>
      <c r="B4" s="121">
        <f>SUM(B2:B3)</f>
        <v>11684926.07</v>
      </c>
    </row>
    <row r="5" spans="1:2" ht="15.75" x14ac:dyDescent="0.25">
      <c r="A5" s="119" t="s">
        <v>1</v>
      </c>
      <c r="B5" s="121">
        <v>11045515.619999999</v>
      </c>
    </row>
    <row r="6" spans="1:2" ht="51" customHeight="1" x14ac:dyDescent="0.25">
      <c r="A6" s="123" t="s">
        <v>2</v>
      </c>
      <c r="B6" s="121">
        <v>304763</v>
      </c>
    </row>
    <row r="7" spans="1:2" ht="52.5" customHeight="1" x14ac:dyDescent="0.25">
      <c r="A7" s="123" t="s">
        <v>3</v>
      </c>
      <c r="B7" s="121">
        <v>269499</v>
      </c>
    </row>
    <row r="8" spans="1:2" ht="48.75" customHeight="1" thickBot="1" x14ac:dyDescent="0.3">
      <c r="A8" s="124" t="s">
        <v>81</v>
      </c>
      <c r="B8" s="122">
        <v>65148.45</v>
      </c>
    </row>
  </sheetData>
  <mergeCells count="1">
    <mergeCell ref="A1:B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projekty UJEP</vt:lpstr>
      <vt:lpstr>využití podpory</vt:lpstr>
    </vt:vector>
  </TitlesOfParts>
  <Company>REK UJEP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vykoukovab</cp:lastModifiedBy>
  <cp:lastPrinted>2017-02-15T12:55:23Z</cp:lastPrinted>
  <dcterms:created xsi:type="dcterms:W3CDTF">2016-02-15T12:23:46Z</dcterms:created>
  <dcterms:modified xsi:type="dcterms:W3CDTF">2017-10-12T08:27:09Z</dcterms:modified>
</cp:coreProperties>
</file>